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codeName="ThisWorkbook" autoCompressPictures="0" defaultThemeVersion="124226"/>
  <bookViews>
    <workbookView xWindow="28680" yWindow="-120" windowWidth="29040" windowHeight="15840" tabRatio="562" activeTab="4"/>
  </bookViews>
  <sheets>
    <sheet name="EPF - TF" sheetId="51" r:id="rId1"/>
    <sheet name="EPF - TO" sheetId="58" r:id="rId2"/>
    <sheet name="BPU" sheetId="57" r:id="rId3"/>
    <sheet name="DQE" sheetId="60" r:id="rId4"/>
    <sheet name="TOTAL EPF + DQE" sheetId="62" r:id="rId5"/>
  </sheets>
  <externalReferences>
    <externalReference r:id="rId6"/>
  </externalReferences>
  <definedNames>
    <definedName name="a" localSheetId="2">#REF!</definedName>
    <definedName name="a" localSheetId="3">#REF!</definedName>
    <definedName name="a" localSheetId="1">#REF!</definedName>
    <definedName name="a" localSheetId="4">#REF!</definedName>
    <definedName name="a">#REF!</definedName>
    <definedName name="ALE" localSheetId="2">#REF!</definedName>
    <definedName name="ALE" localSheetId="3">#REF!</definedName>
    <definedName name="ALE" localSheetId="0">#REF!</definedName>
    <definedName name="ALE" localSheetId="1">#REF!</definedName>
    <definedName name="ALE" localSheetId="4">#REF!</definedName>
    <definedName name="ALE">#REF!</definedName>
    <definedName name="Amo" localSheetId="2">#REF!</definedName>
    <definedName name="Amo" localSheetId="3">#REF!</definedName>
    <definedName name="Amo" localSheetId="0">#REF!</definedName>
    <definedName name="Amo" localSheetId="1">#REF!</definedName>
    <definedName name="Amo" localSheetId="4">#REF!</definedName>
    <definedName name="Amo">#REF!</definedName>
    <definedName name="ANA" localSheetId="2">#REF!</definedName>
    <definedName name="ANA" localSheetId="3">#REF!</definedName>
    <definedName name="ANA" localSheetId="0">#REF!</definedName>
    <definedName name="ANA" localSheetId="1">#REF!</definedName>
    <definedName name="ANA" localSheetId="4">#REF!</definedName>
    <definedName name="ANA">#REF!</definedName>
    <definedName name="ASST" localSheetId="2">#REF!</definedName>
    <definedName name="ASST" localSheetId="3">#REF!</definedName>
    <definedName name="ASST" localSheetId="0">#REF!</definedName>
    <definedName name="ASST" localSheetId="1">#REF!</definedName>
    <definedName name="ASST" localSheetId="4">#REF!</definedName>
    <definedName name="ASST">#REF!</definedName>
    <definedName name="CEN" localSheetId="2">#REF!</definedName>
    <definedName name="CEN" localSheetId="3">#REF!</definedName>
    <definedName name="CEN" localSheetId="0">#REF!</definedName>
    <definedName name="CEN" localSheetId="1">#REF!</definedName>
    <definedName name="CEN" localSheetId="4">#REF!</definedName>
    <definedName name="CEN">#REF!</definedName>
    <definedName name="CMHZ" localSheetId="2">#REF!</definedName>
    <definedName name="CMHZ" localSheetId="3">#REF!</definedName>
    <definedName name="CMHZ" localSheetId="0">#REF!</definedName>
    <definedName name="CMHZ" localSheetId="1">#REF!</definedName>
    <definedName name="CMHZ" localSheetId="4">#REF!</definedName>
    <definedName name="CMHZ">#REF!</definedName>
    <definedName name="CMO" localSheetId="2">#REF!</definedName>
    <definedName name="CMO" localSheetId="3">#REF!</definedName>
    <definedName name="CMO" localSheetId="0">#REF!</definedName>
    <definedName name="CMO" localSheetId="1">#REF!</definedName>
    <definedName name="CMO" localSheetId="4">#REF!</definedName>
    <definedName name="CMO">#REF!</definedName>
    <definedName name="COE" localSheetId="2">#REF!</definedName>
    <definedName name="COE" localSheetId="3">#REF!</definedName>
    <definedName name="COE" localSheetId="0">#REF!</definedName>
    <definedName name="COE" localSheetId="1">#REF!</definedName>
    <definedName name="COE" localSheetId="4">#REF!</definedName>
    <definedName name="COE">#REF!</definedName>
    <definedName name="CON" localSheetId="2">#REF!</definedName>
    <definedName name="CON" localSheetId="3">#REF!</definedName>
    <definedName name="CON" localSheetId="0">#REF!</definedName>
    <definedName name="CON" localSheetId="1">#REF!</definedName>
    <definedName name="CON" localSheetId="4">#REF!</definedName>
    <definedName name="CON">#REF!</definedName>
    <definedName name="DEC" localSheetId="2">#REF!</definedName>
    <definedName name="DEC" localSheetId="3">#REF!</definedName>
    <definedName name="DEC" localSheetId="0">#REF!</definedName>
    <definedName name="DEC" localSheetId="1">#REF!</definedName>
    <definedName name="DEC" localSheetId="4">#REF!</definedName>
    <definedName name="DEC">#REF!</definedName>
    <definedName name="ENC" localSheetId="2">#REF!</definedName>
    <definedName name="ENC" localSheetId="3">#REF!</definedName>
    <definedName name="ENC" localSheetId="0">#REF!</definedName>
    <definedName name="ENC" localSheetId="1">#REF!</definedName>
    <definedName name="ENC" localSheetId="4">#REF!</definedName>
    <definedName name="ENC">#REF!</definedName>
    <definedName name="er" localSheetId="2">#REF!</definedName>
    <definedName name="er" localSheetId="3">#REF!</definedName>
    <definedName name="er" localSheetId="0">#REF!</definedName>
    <definedName name="er" localSheetId="1">#REF!</definedName>
    <definedName name="er" localSheetId="4">#REF!</definedName>
    <definedName name="er">#REF!</definedName>
    <definedName name="erf" localSheetId="2">#REF!</definedName>
    <definedName name="erf" localSheetId="3">#REF!</definedName>
    <definedName name="erf" localSheetId="0">#REF!</definedName>
    <definedName name="erf" localSheetId="1">#REF!</definedName>
    <definedName name="erf" localSheetId="4">#REF!</definedName>
    <definedName name="erf">#REF!</definedName>
    <definedName name="erg" localSheetId="2">#REF!</definedName>
    <definedName name="erg" localSheetId="3">#REF!</definedName>
    <definedName name="erg" localSheetId="0">#REF!</definedName>
    <definedName name="erg" localSheetId="1">#REF!</definedName>
    <definedName name="erg" localSheetId="4">#REF!</definedName>
    <definedName name="erg">#REF!</definedName>
    <definedName name="erv" localSheetId="2">#REF!</definedName>
    <definedName name="erv" localSheetId="3">#REF!</definedName>
    <definedName name="erv" localSheetId="0">#REF!</definedName>
    <definedName name="erv" localSheetId="1">#REF!</definedName>
    <definedName name="erv" localSheetId="4">#REF!</definedName>
    <definedName name="erv">#REF!</definedName>
    <definedName name="FF" localSheetId="2">#REF!</definedName>
    <definedName name="FF" localSheetId="3">#REF!</definedName>
    <definedName name="FF" localSheetId="0">#REF!</definedName>
    <definedName name="FF" localSheetId="1">#REF!</definedName>
    <definedName name="FF" localSheetId="4">#REF!</definedName>
    <definedName name="FF">#REF!</definedName>
    <definedName name="FGX" localSheetId="2">#REF!</definedName>
    <definedName name="FGX" localSheetId="3">#REF!</definedName>
    <definedName name="FGX" localSheetId="0">#REF!</definedName>
    <definedName name="FGX" localSheetId="1">#REF!</definedName>
    <definedName name="FGX" localSheetId="4">#REF!</definedName>
    <definedName name="FGX">#REF!</definedName>
    <definedName name="fre" localSheetId="2">#REF!</definedName>
    <definedName name="fre" localSheetId="3">#REF!</definedName>
    <definedName name="fre" localSheetId="0">#REF!</definedName>
    <definedName name="fre" localSheetId="1">#REF!</definedName>
    <definedName name="fre" localSheetId="4">#REF!</definedName>
    <definedName name="fre">#REF!</definedName>
    <definedName name="FSST" localSheetId="2">#REF!</definedName>
    <definedName name="FSST" localSheetId="3">#REF!</definedName>
    <definedName name="FSST" localSheetId="0">#REF!</definedName>
    <definedName name="FSST" localSheetId="1">#REF!</definedName>
    <definedName name="FSST" localSheetId="4">#REF!</definedName>
    <definedName name="FSST">#REF!</definedName>
    <definedName name="HJ" localSheetId="2">#REF!</definedName>
    <definedName name="HJ" localSheetId="3">#REF!</definedName>
    <definedName name="HJ" localSheetId="0">#REF!</definedName>
    <definedName name="HJ" localSheetId="1">#REF!</definedName>
    <definedName name="HJ" localSheetId="4">#REF!</definedName>
    <definedName name="HJ">#REF!</definedName>
    <definedName name="intervenant" localSheetId="2">#REF!</definedName>
    <definedName name="intervenant" localSheetId="3">#REF!</definedName>
    <definedName name="intervenant" localSheetId="0">#REF!</definedName>
    <definedName name="intervenant" localSheetId="1">#REF!</definedName>
    <definedName name="intervenant" localSheetId="4">#REF!</definedName>
    <definedName name="intervenant">#REF!</definedName>
    <definedName name="MAT" localSheetId="2">#REF!</definedName>
    <definedName name="MAT" localSheetId="3">#REF!</definedName>
    <definedName name="MAT" localSheetId="0">#REF!</definedName>
    <definedName name="MAT" localSheetId="1">#REF!</definedName>
    <definedName name="MAT" localSheetId="4">#REF!</definedName>
    <definedName name="MAT">#REF!</definedName>
    <definedName name="MB" localSheetId="2">#REF!</definedName>
    <definedName name="MB" localSheetId="3">#REF!</definedName>
    <definedName name="MB" localSheetId="0">#REF!</definedName>
    <definedName name="MB" localSheetId="1">#REF!</definedName>
    <definedName name="MB" localSheetId="4">#REF!</definedName>
    <definedName name="MB">#REF!</definedName>
    <definedName name="MMO" localSheetId="2">#REF!</definedName>
    <definedName name="MMO" localSheetId="3">#REF!</definedName>
    <definedName name="MMO" localSheetId="0">#REF!</definedName>
    <definedName name="MMO" localSheetId="1">#REF!</definedName>
    <definedName name="MMO" localSheetId="4">#REF!</definedName>
    <definedName name="MMO">#REF!</definedName>
    <definedName name="MSST" localSheetId="2">#REF!</definedName>
    <definedName name="MSST" localSheetId="3">#REF!</definedName>
    <definedName name="MSST" localSheetId="0">#REF!</definedName>
    <definedName name="MSST" localSheetId="1">#REF!</definedName>
    <definedName name="MSST" localSheetId="4">#REF!</definedName>
    <definedName name="MSST">#REF!</definedName>
    <definedName name="MST" localSheetId="2">#REF!</definedName>
    <definedName name="MST" localSheetId="3">#REF!</definedName>
    <definedName name="MST" localSheetId="0">#REF!</definedName>
    <definedName name="MST" localSheetId="1">#REF!</definedName>
    <definedName name="MST" localSheetId="4">#REF!</definedName>
    <definedName name="MST">#REF!</definedName>
    <definedName name="PIL" localSheetId="2">#REF!</definedName>
    <definedName name="PIL" localSheetId="3">#REF!</definedName>
    <definedName name="PIL" localSheetId="0">#REF!</definedName>
    <definedName name="PIL" localSheetId="1">#REF!</definedName>
    <definedName name="PIL" localSheetId="4">#REF!</definedName>
    <definedName name="PIL">#REF!</definedName>
    <definedName name="PRO" localSheetId="2">#REF!</definedName>
    <definedName name="PRO" localSheetId="3">#REF!</definedName>
    <definedName name="PRO" localSheetId="0">#REF!</definedName>
    <definedName name="PRO" localSheetId="1">#REF!</definedName>
    <definedName name="PRO" localSheetId="4">#REF!</definedName>
    <definedName name="PRO">#REF!</definedName>
    <definedName name="rpe" localSheetId="2">#REF!</definedName>
    <definedName name="rpe" localSheetId="3">#REF!</definedName>
    <definedName name="rpe" localSheetId="0">#REF!</definedName>
    <definedName name="rpe" localSheetId="1">#REF!</definedName>
    <definedName name="rpe" localSheetId="4">#REF!</definedName>
    <definedName name="rpe">#REF!</definedName>
    <definedName name="T.V.A." localSheetId="2">#REF!</definedName>
    <definedName name="T.V.A." localSheetId="3">#REF!</definedName>
    <definedName name="T.V.A." localSheetId="0">#REF!</definedName>
    <definedName name="T.V.A." localSheetId="1">#REF!</definedName>
    <definedName name="T.V.A." localSheetId="4">#REF!</definedName>
    <definedName name="T.V.A.">#REF!</definedName>
    <definedName name="TN" localSheetId="2">#REF!</definedName>
    <definedName name="TN" localSheetId="3">#REF!</definedName>
    <definedName name="TN" localSheetId="0">#REF!</definedName>
    <definedName name="TN" localSheetId="1">#REF!</definedName>
    <definedName name="TN" localSheetId="4">#REF!</definedName>
    <definedName name="TN">#REF!</definedName>
    <definedName name="Travaux" localSheetId="2">#REF!</definedName>
    <definedName name="Travaux" localSheetId="3">#REF!</definedName>
    <definedName name="Travaux" localSheetId="0">#REF!</definedName>
    <definedName name="Travaux" localSheetId="1">#REF!</definedName>
    <definedName name="Travaux" localSheetId="4">#REF!</definedName>
    <definedName name="Travaux">#REF!</definedName>
    <definedName name="VOL">'[1]abaque T. fuites'!$C$1</definedName>
    <definedName name="xqva" localSheetId="2">#REF!</definedName>
    <definedName name="xqva" localSheetId="3">#REF!</definedName>
    <definedName name="xqva" localSheetId="0">#REF!</definedName>
    <definedName name="xqva" localSheetId="1">#REF!</definedName>
    <definedName name="xqva" localSheetId="4">#REF!</definedName>
    <definedName name="xqva">#REF!</definedName>
    <definedName name="_xlnm.Print_Area" localSheetId="2">BPU!$A$1:$H$22</definedName>
    <definedName name="_xlnm.Print_Area" localSheetId="3">DQE!$A$1:$J$21</definedName>
    <definedName name="_xlnm.Print_Area" localSheetId="0">'EPF - TF'!$A$1:$I$40</definedName>
    <definedName name="_xlnm.Print_Area" localSheetId="1">'EPF - TO'!$A$1:$I$40</definedName>
    <definedName name="_xlnm.Print_Area" localSheetId="4">'TOTAL EPF + DQE'!$A$1:$G$22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60" l="1"/>
  <c r="I23" i="58" l="1"/>
  <c r="I23" i="51"/>
  <c r="G16" i="60"/>
  <c r="I16" i="60" s="1"/>
  <c r="G15" i="60"/>
  <c r="I15" i="60" s="1"/>
  <c r="G8" i="60"/>
  <c r="I17" i="60" l="1"/>
  <c r="G17" i="62" s="1"/>
  <c r="I9" i="60"/>
  <c r="I8" i="60"/>
  <c r="I34" i="58"/>
  <c r="I33" i="58"/>
  <c r="I32" i="58"/>
  <c r="I31" i="58"/>
  <c r="I28" i="58"/>
  <c r="I27" i="58"/>
  <c r="I26" i="58"/>
  <c r="I25" i="58"/>
  <c r="I24" i="58"/>
  <c r="I22" i="58"/>
  <c r="I21" i="58"/>
  <c r="I18" i="58"/>
  <c r="I17" i="58"/>
  <c r="I16" i="58"/>
  <c r="I15" i="58"/>
  <c r="I14" i="58"/>
  <c r="I13" i="58"/>
  <c r="I12" i="58"/>
  <c r="I11" i="58"/>
  <c r="I10" i="58"/>
  <c r="I9" i="58"/>
  <c r="I8" i="58"/>
  <c r="I10" i="60" l="1"/>
  <c r="G10" i="62" s="1"/>
  <c r="I29" i="58"/>
  <c r="G16" i="62" s="1"/>
  <c r="I35" i="58"/>
  <c r="G18" i="62" s="1"/>
  <c r="I19" i="58"/>
  <c r="G15" i="62" s="1"/>
  <c r="I28" i="51"/>
  <c r="I34" i="51"/>
  <c r="I33" i="51"/>
  <c r="I32" i="51"/>
  <c r="I31" i="51"/>
  <c r="I27" i="51"/>
  <c r="I26" i="51"/>
  <c r="I25" i="51"/>
  <c r="I24" i="51"/>
  <c r="I22" i="51"/>
  <c r="I21" i="51"/>
  <c r="I18" i="51"/>
  <c r="I17" i="51"/>
  <c r="I16" i="51"/>
  <c r="I15" i="51"/>
  <c r="I14" i="51"/>
  <c r="I13" i="51"/>
  <c r="I12" i="51"/>
  <c r="I11" i="51"/>
  <c r="I10" i="51"/>
  <c r="I9" i="51"/>
  <c r="I8" i="51"/>
  <c r="G19" i="62" l="1"/>
  <c r="I36" i="58"/>
  <c r="I37" i="58" s="1"/>
  <c r="I38" i="58" s="1"/>
  <c r="I35" i="51"/>
  <c r="G11" i="62" s="1"/>
  <c r="I29" i="51"/>
  <c r="G9" i="62" s="1"/>
  <c r="I19" i="51"/>
  <c r="G8" i="62" s="1"/>
  <c r="G12" i="62" l="1"/>
  <c r="G20" i="62" s="1"/>
  <c r="G21" i="62" s="1"/>
  <c r="G22" i="62" s="1"/>
  <c r="I36" i="51"/>
  <c r="I37" i="51" s="1"/>
  <c r="I38" i="51" s="1"/>
</calcChain>
</file>

<file path=xl/sharedStrings.xml><?xml version="1.0" encoding="utf-8"?>
<sst xmlns="http://schemas.openxmlformats.org/spreadsheetml/2006/main" count="225" uniqueCount="69">
  <si>
    <t>Unité</t>
  </si>
  <si>
    <t>Code</t>
  </si>
  <si>
    <t>Désignation</t>
  </si>
  <si>
    <t>Montant HT €</t>
  </si>
  <si>
    <t>forfait</t>
  </si>
  <si>
    <t>TOTAL € HT</t>
  </si>
  <si>
    <t>Quantité</t>
  </si>
  <si>
    <t>P.U. HT  €</t>
  </si>
  <si>
    <t>RÉCEPTION DES TRAVAUX - LIVRAISON ET REMISE EN ETAT</t>
  </si>
  <si>
    <t>TVA €</t>
  </si>
  <si>
    <t>TOTAL  € TTC</t>
  </si>
  <si>
    <t>DQE</t>
  </si>
  <si>
    <t>tonne</t>
  </si>
  <si>
    <t>SID IDF - Quartier GRIBEAUVAL -STAT - Projet Pôle APC
VERSAILLES (78)</t>
  </si>
  <si>
    <t>DISPOSITIONS GENERALES</t>
  </si>
  <si>
    <t>3.2.1</t>
  </si>
  <si>
    <t>3.2.2</t>
  </si>
  <si>
    <t>TRAVAUX DE DECONSTRUCTION</t>
  </si>
  <si>
    <t>3.2.4</t>
  </si>
  <si>
    <t>Transmission au SID des cartes grises et assurances des véhicules et des cartes BTP des personnels</t>
  </si>
  <si>
    <t>Transmission au SID des fiches techniques des matériaux et équipements, y ciompris une ou plusieurs méthodologie(s) possible(s) d'alimentation en carburant des engins sur place utilisés</t>
  </si>
  <si>
    <r>
      <t xml:space="preserve">Fourniture et pose d’un panneau de permis de construire en entrée de site </t>
    </r>
    <r>
      <rPr>
        <b/>
        <sz val="10"/>
        <rFont val="Tahoma"/>
        <family val="2"/>
      </rPr>
      <t>avec constat d’huissier à charge du titulaire.</t>
    </r>
  </si>
  <si>
    <r>
      <t>Réalisation d’un état des lieux (VRD, avoisinants, affleurement de réseaux divers prévus pour les branchements du titulaire)</t>
    </r>
    <r>
      <rPr>
        <b/>
        <sz val="10"/>
        <rFont val="Tahoma"/>
        <family val="2"/>
      </rPr>
      <t xml:space="preserve"> 
Cet état des lieux sera établi par un huissier à charge du titulaire </t>
    </r>
  </si>
  <si>
    <r>
      <t xml:space="preserve">La mise en œuvre et repli des installations d’eau et d’électricité du chantier(ex: TGBT de chantier), y compris raccordements et relevés des consommations 
</t>
    </r>
    <r>
      <rPr>
        <b/>
        <sz val="10"/>
        <rFont val="Tahoma"/>
        <family val="2"/>
      </rPr>
      <t>Constat contradictoire établis avec la MOE à l'installation (cf 4.8 Alimentation et raccordement)</t>
    </r>
  </si>
  <si>
    <t xml:space="preserve">Préparation des autorisations pour la valorisation des matériaux ou pour l’élimination des matériaux en centre agréé (détails au 5. Stockage des matériaux et gestion des déchets) </t>
  </si>
  <si>
    <r>
      <t xml:space="preserve">Transmission au SID des demandes de CPR </t>
    </r>
    <r>
      <rPr>
        <b/>
        <sz val="10"/>
        <rFont val="Tahoma"/>
        <family val="2"/>
      </rPr>
      <t>(détails au 4.2 Accès au site)</t>
    </r>
  </si>
  <si>
    <r>
      <t>Mise en place et repli des éclairages de chantier</t>
    </r>
    <r>
      <rPr>
        <b/>
        <sz val="10"/>
        <rFont val="Tahoma"/>
        <family val="2"/>
      </rPr>
      <t xml:space="preserve"> (cf 4.9 Eclairage de chantier)</t>
    </r>
  </si>
  <si>
    <t>Réalisation et transmission du Rapport de Fin de Travaux</t>
  </si>
  <si>
    <t>Nettoyage général .Repli des installations de chantier</t>
  </si>
  <si>
    <t>Etat des lieux contradictoire avec la MOE après travaux</t>
  </si>
  <si>
    <t>Tranche Ferme : Travaux de déconstruction, stockage et terrassement</t>
  </si>
  <si>
    <t>Remblaiement des fouilles et compactage des terres. Nivellement de la parcelle et remise en état des plateformes</t>
  </si>
  <si>
    <t>Démolition des infrastructures :  jusqu'à -3m sous le niveau du dernier dallage, y compris des ouvrages extérieurs et décroutage des enrobés du parking sur l'emprise de la future limite parcellaire</t>
  </si>
  <si>
    <t>CODE CCTP</t>
  </si>
  <si>
    <t>BPU</t>
  </si>
  <si>
    <t xml:space="preserve">TOTAL DPGF Tranche ferme  </t>
  </si>
  <si>
    <t>TRAVAUX DE DEMOLITION  DES INFRASTRUCTURES- Tranche ferme</t>
  </si>
  <si>
    <r>
      <t xml:space="preserve">Sécurisation du chantier, y compris mise en place du panneau de chantier, signalisation et clôtures de chantier isolant les zones de travaux et voie de circulation </t>
    </r>
    <r>
      <rPr>
        <b/>
        <sz val="10"/>
        <rFont val="Tahoma"/>
        <family val="2"/>
      </rPr>
      <t>(cf 4.3 Circulation - Signalisation autour du chantier et 4.4 Clotures de chantier)</t>
    </r>
  </si>
  <si>
    <r>
      <t>Transmission au SID du plan d'installation de chantier</t>
    </r>
    <r>
      <rPr>
        <b/>
        <sz val="10"/>
        <rFont val="Tahoma"/>
        <family val="2"/>
      </rPr>
      <t xml:space="preserve"> (détails au 4.1 Zones fonctionnelles)</t>
    </r>
  </si>
  <si>
    <r>
      <t xml:space="preserve">Amenée et le repli du matériel et des installations de chantier, y compris installation de la base vie </t>
    </r>
    <r>
      <rPr>
        <b/>
        <sz val="10"/>
        <rFont val="Tahoma"/>
        <family val="2"/>
      </rPr>
      <t xml:space="preserve">(cf 4.1 Zones fonctionnelles) </t>
    </r>
  </si>
  <si>
    <r>
      <t xml:space="preserve">Enlèvement des encombrants présents dans le bâtiment, y compris l'évacuation des déchets. </t>
    </r>
    <r>
      <rPr>
        <b/>
        <sz val="10"/>
        <rFont val="Tahoma"/>
        <family val="2"/>
      </rPr>
      <t>(détail au 5. Stockage des matériaux et gestion des déchets)</t>
    </r>
  </si>
  <si>
    <r>
      <t xml:space="preserve">Stockage des pierres meulières et éléments en terre cuite (briques et tuiles) </t>
    </r>
    <r>
      <rPr>
        <b/>
        <sz val="10"/>
        <rFont val="Arial"/>
        <family val="2"/>
      </rPr>
      <t>(détail au 5. Stockage des matériaux et gestion des déchets)</t>
    </r>
  </si>
  <si>
    <r>
      <t xml:space="preserve">Chargement, transport et évacuation des autres DI des superstructures vers la filière de recyclage appropriée </t>
    </r>
    <r>
      <rPr>
        <b/>
        <sz val="10"/>
        <rFont val="Arial"/>
        <family val="2"/>
      </rPr>
      <t>(détail au 5. Stockage des matériaux et gestion des déchets)</t>
    </r>
  </si>
  <si>
    <r>
      <t>Chargement, transport et évacuation des DND et DD des superstructures vers centre de traitement appropriés (ISDND, ISDD, centre de valorisation).</t>
    </r>
    <r>
      <rPr>
        <b/>
        <sz val="10"/>
        <rFont val="Tahoma"/>
        <family val="2"/>
      </rPr>
      <t>(détail au 5. Stockage des matériaux et gestion des déchets)</t>
    </r>
  </si>
  <si>
    <r>
      <t xml:space="preserve">Abattage/dessouchage des arbres de la parcelle et transplantage de l'arbre identifié </t>
    </r>
    <r>
      <rPr>
        <b/>
        <sz val="10"/>
        <rFont val="Arial"/>
        <family val="2"/>
      </rPr>
      <t>(cf 2.4 Périmètre de la déconstruction)</t>
    </r>
  </si>
  <si>
    <r>
      <t xml:space="preserve">Démolition mécanique des superstructures et dallages du bâtiment, y compris mesures de protection des environnants </t>
    </r>
    <r>
      <rPr>
        <b/>
        <sz val="10"/>
        <rFont val="Tahoma"/>
        <family val="2"/>
      </rPr>
      <t>(2.3 Caractéristiques générales - Méthodologie d'intervention)</t>
    </r>
  </si>
  <si>
    <r>
      <t>Etudes d'EXE et procédures y compris prise en considération des études de géotechniques et les rapport Amiante/Plomb et PEMD</t>
    </r>
    <r>
      <rPr>
        <b/>
        <sz val="10"/>
        <rFont val="Tahoma"/>
        <family val="2"/>
      </rPr>
      <t xml:space="preserve"> (cf 3.1.2 Etat de l'ouvrage)</t>
    </r>
  </si>
  <si>
    <t>Amenée et repli du matériel et équipements de chantier à chaque phase de chantier</t>
  </si>
  <si>
    <t>EPF [Etat des Prix Forfaitaire]</t>
  </si>
  <si>
    <t>montant HT €</t>
  </si>
  <si>
    <t>SOUS-TOTAL - € HT</t>
  </si>
  <si>
    <t>TRAVAUX DE DECONSTRUCTION  DES INFRASTRUCTURES- Tranche ferme</t>
  </si>
  <si>
    <t>3.2.3</t>
  </si>
  <si>
    <t>Déconstruction des infrastructures :  jusqu'à -3m sous le niveau du dernier dallage, y compris des ouvrages extérieurs et décroutage des enrobés du parking sur l'emprise de la future limite parcellaire</t>
  </si>
  <si>
    <t>Tranche Optionnelle (phase A et B) : Travaux de déconstruction, stockage et terrassement</t>
  </si>
  <si>
    <t>TOTAL EPF Tranche optionnelle 1</t>
  </si>
  <si>
    <t>TRAVAUX DE DEMOLITION  DES INFRASTRUCTURES- Tranche optionnelle n°1</t>
  </si>
  <si>
    <t>TRAVAUX DE DECONSTRUCTION  DES INFRASTRUCTURES- Tranche optionnelle n°1</t>
  </si>
  <si>
    <t>TF</t>
  </si>
  <si>
    <t>TRAVAUX DE DECONSTRUCTION INFRA</t>
  </si>
  <si>
    <t>SOUS-TOTAL TF - € HT</t>
  </si>
  <si>
    <t>TO1</t>
  </si>
  <si>
    <t>SOUS-TOTAL TO1 - € HT</t>
  </si>
  <si>
    <t>Déconstruction des infrastructures :  jusqu'à -3m sous le niveau du dernier dallage</t>
  </si>
  <si>
    <t>Chargement, transport et évacuation des DI des infrastructures vers la filière de recyclage appropriée</t>
  </si>
  <si>
    <t>Chargement, transport et évacuationdes  DI des infrastructures vers la filière de recyclage appropriée</t>
  </si>
  <si>
    <t>TOTAL EPF + DQE</t>
  </si>
  <si>
    <t>TF et TO1 Travaux de déconstruction, stockage et terrassement</t>
  </si>
  <si>
    <t>TOTAL TF et TO1 : Travaux de déconstruction, stockage et terrassement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</si>
</sst>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_);[Red]\(#,##0.00\)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4"/>
      <color theme="0"/>
      <name val="Tahoma"/>
      <family val="2"/>
    </font>
    <font>
      <b/>
      <sz val="10"/>
      <name val="Tahoma"/>
      <family val="2"/>
    </font>
    <font>
      <b/>
      <u/>
      <sz val="14"/>
      <name val="Tahoma"/>
      <family val="2"/>
    </font>
    <font>
      <sz val="10"/>
      <name val="Geneva"/>
      <family val="2"/>
    </font>
    <font>
      <b/>
      <sz val="18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sz val="12"/>
      <name val="Arial"/>
      <family val="2"/>
    </font>
    <font>
      <b/>
      <sz val="12"/>
      <color theme="0"/>
      <name val="Tahoma"/>
      <family val="2"/>
    </font>
    <font>
      <b/>
      <sz val="24"/>
      <color theme="0"/>
      <name val="Tahoma"/>
      <family val="2"/>
    </font>
    <font>
      <sz val="14"/>
      <color theme="0"/>
      <name val="Tahoma"/>
      <family val="2"/>
    </font>
    <font>
      <sz val="18"/>
      <name val="Tahoma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indexed="64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indexed="64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indexed="64"/>
      </bottom>
      <diagonal/>
    </border>
    <border>
      <left style="medium">
        <color theme="1" tint="0.499984740745262"/>
      </left>
      <right style="medium">
        <color indexed="64"/>
      </right>
      <top style="medium">
        <color theme="1" tint="0.499984740745262"/>
      </top>
      <bottom style="medium">
        <color indexed="64"/>
      </bottom>
      <diagonal/>
    </border>
  </borders>
  <cellStyleXfs count="57">
    <xf numFmtId="0" fontId="0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  <xf numFmtId="0" fontId="6" fillId="0" borderId="0"/>
    <xf numFmtId="164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0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0" fontId="10" fillId="0" borderId="0"/>
    <xf numFmtId="0" fontId="1" fillId="0" borderId="0"/>
    <xf numFmtId="0" fontId="6" fillId="0" borderId="0"/>
    <xf numFmtId="0" fontId="6" fillId="0" borderId="0"/>
    <xf numFmtId="0" fontId="6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38" applyAlignment="1">
      <alignment vertical="center"/>
    </xf>
    <xf numFmtId="0" fontId="1" fillId="0" borderId="0" xfId="2" applyAlignment="1">
      <alignment horizontal="center" vertical="center" wrapText="1"/>
    </xf>
    <xf numFmtId="0" fontId="1" fillId="0" borderId="0" xfId="2" applyAlignment="1">
      <alignment vertical="center" wrapText="1"/>
    </xf>
    <xf numFmtId="0" fontId="1" fillId="0" borderId="0" xfId="2" applyFill="1" applyAlignment="1">
      <alignment horizontal="center" vertical="center" wrapText="1"/>
    </xf>
    <xf numFmtId="0" fontId="1" fillId="0" borderId="0" xfId="2" applyAlignment="1">
      <alignment vertical="center"/>
    </xf>
    <xf numFmtId="0" fontId="9" fillId="0" borderId="0" xfId="2" applyFont="1" applyFill="1" applyAlignment="1">
      <alignment horizontal="center" vertical="center" wrapText="1"/>
    </xf>
    <xf numFmtId="0" fontId="8" fillId="5" borderId="16" xfId="2" applyFont="1" applyFill="1" applyBorder="1" applyAlignment="1">
      <alignment horizontal="center" vertical="center" wrapText="1"/>
    </xf>
    <xf numFmtId="0" fontId="8" fillId="5" borderId="18" xfId="2" applyFont="1" applyFill="1" applyBorder="1" applyAlignment="1">
      <alignment horizontal="center" vertical="center" wrapText="1"/>
    </xf>
    <xf numFmtId="0" fontId="8" fillId="5" borderId="19" xfId="2" applyFont="1" applyFill="1" applyBorder="1" applyAlignment="1">
      <alignment horizontal="center" vertical="center" wrapText="1"/>
    </xf>
    <xf numFmtId="0" fontId="14" fillId="0" borderId="0" xfId="2" applyFont="1" applyAlignment="1">
      <alignment vertical="center"/>
    </xf>
    <xf numFmtId="0" fontId="14" fillId="0" borderId="0" xfId="2" applyFont="1" applyAlignment="1">
      <alignment vertical="center" wrapText="1"/>
    </xf>
    <xf numFmtId="0" fontId="15" fillId="3" borderId="9" xfId="2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 wrapText="1"/>
    </xf>
    <xf numFmtId="3" fontId="5" fillId="0" borderId="10" xfId="2" applyNumberFormat="1" applyFont="1" applyFill="1" applyBorder="1" applyAlignment="1">
      <alignment horizontal="center" vertical="center" wrapText="1"/>
    </xf>
    <xf numFmtId="3" fontId="5" fillId="0" borderId="0" xfId="2" applyNumberFormat="1" applyFont="1" applyFill="1" applyBorder="1" applyAlignment="1">
      <alignment horizontal="center" vertical="center" wrapText="1"/>
    </xf>
    <xf numFmtId="3" fontId="8" fillId="4" borderId="10" xfId="2" applyNumberFormat="1" applyFont="1" applyFill="1" applyBorder="1" applyAlignment="1">
      <alignment horizontal="center" vertical="center" wrapText="1"/>
    </xf>
    <xf numFmtId="0" fontId="15" fillId="3" borderId="5" xfId="2" applyFont="1" applyFill="1" applyBorder="1" applyAlignment="1">
      <alignment vertical="center" wrapText="1"/>
    </xf>
    <xf numFmtId="0" fontId="15" fillId="3" borderId="5" xfId="2" applyFont="1" applyFill="1" applyBorder="1" applyAlignment="1">
      <alignment horizontal="center" vertical="center" wrapText="1"/>
    </xf>
    <xf numFmtId="3" fontId="15" fillId="3" borderId="14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8" fillId="2" borderId="9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3" fontId="5" fillId="2" borderId="10" xfId="2" applyNumberFormat="1" applyFont="1" applyFill="1" applyBorder="1" applyAlignment="1">
      <alignment horizontal="center" vertical="center" wrapText="1"/>
    </xf>
    <xf numFmtId="1" fontId="5" fillId="0" borderId="0" xfId="2" applyNumberFormat="1" applyFont="1" applyFill="1" applyAlignment="1">
      <alignment horizontal="center" vertical="center" wrapText="1"/>
    </xf>
    <xf numFmtId="4" fontId="7" fillId="3" borderId="21" xfId="2" applyNumberFormat="1" applyFont="1" applyFill="1" applyBorder="1" applyAlignment="1">
      <alignment horizontal="center" vertical="center" wrapText="1"/>
    </xf>
    <xf numFmtId="4" fontId="5" fillId="0" borderId="0" xfId="2" applyNumberFormat="1" applyFont="1" applyFill="1" applyAlignment="1">
      <alignment horizontal="center" vertical="center" wrapText="1"/>
    </xf>
    <xf numFmtId="4" fontId="17" fillId="3" borderId="23" xfId="2" applyNumberFormat="1" applyFont="1" applyFill="1" applyBorder="1" applyAlignment="1">
      <alignment horizontal="center" vertical="center" wrapText="1"/>
    </xf>
    <xf numFmtId="4" fontId="17" fillId="3" borderId="25" xfId="2" applyNumberFormat="1" applyFont="1" applyFill="1" applyBorder="1" applyAlignment="1">
      <alignment horizontal="center" vertical="center" wrapText="1"/>
    </xf>
    <xf numFmtId="49" fontId="1" fillId="0" borderId="0" xfId="2" applyNumberFormat="1" applyAlignment="1">
      <alignment horizontal="center" vertical="center" wrapText="1"/>
    </xf>
    <xf numFmtId="49" fontId="1" fillId="0" borderId="0" xfId="2" applyNumberFormat="1" applyAlignment="1">
      <alignment vertical="center" wrapText="1"/>
    </xf>
    <xf numFmtId="0" fontId="11" fillId="2" borderId="0" xfId="2" applyFont="1" applyFill="1" applyBorder="1" applyAlignment="1">
      <alignment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1" fillId="0" borderId="0" xfId="2" applyBorder="1" applyAlignment="1">
      <alignment vertical="center"/>
    </xf>
    <xf numFmtId="0" fontId="1" fillId="0" borderId="0" xfId="2" applyBorder="1" applyAlignment="1">
      <alignment vertical="center" wrapText="1"/>
    </xf>
    <xf numFmtId="0" fontId="11" fillId="2" borderId="0" xfId="2" applyFont="1" applyFill="1" applyBorder="1" applyAlignment="1">
      <alignment horizontal="right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" fillId="0" borderId="0" xfId="33" applyFont="1" applyFill="1" applyAlignment="1">
      <alignment vertical="center"/>
    </xf>
    <xf numFmtId="0" fontId="14" fillId="0" borderId="0" xfId="2" applyFont="1" applyBorder="1" applyAlignment="1">
      <alignment vertical="center" wrapText="1"/>
    </xf>
    <xf numFmtId="0" fontId="14" fillId="0" borderId="0" xfId="2" applyFont="1" applyBorder="1" applyAlignment="1">
      <alignment vertical="center"/>
    </xf>
    <xf numFmtId="0" fontId="8" fillId="0" borderId="9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3" fontId="12" fillId="0" borderId="0" xfId="2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8" fillId="2" borderId="0" xfId="2" applyFont="1" applyFill="1" applyAlignment="1">
      <alignment vertical="center" wrapText="1"/>
    </xf>
    <xf numFmtId="0" fontId="11" fillId="2" borderId="0" xfId="2" applyFont="1" applyFill="1" applyAlignment="1">
      <alignment vertical="center" wrapText="1"/>
    </xf>
    <xf numFmtId="0" fontId="5" fillId="0" borderId="1" xfId="2" applyFont="1" applyBorder="1" applyAlignment="1">
      <alignment horizontal="center" vertical="center" wrapText="1"/>
    </xf>
    <xf numFmtId="3" fontId="5" fillId="0" borderId="1" xfId="2" applyNumberFormat="1" applyFont="1" applyBorder="1" applyAlignment="1">
      <alignment horizontal="center" vertical="center" wrapText="1"/>
    </xf>
    <xf numFmtId="3" fontId="5" fillId="0" borderId="10" xfId="2" applyNumberFormat="1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3" fontId="5" fillId="0" borderId="3" xfId="2" applyNumberFormat="1" applyFont="1" applyBorder="1" applyAlignment="1">
      <alignment horizontal="center" vertical="center" wrapText="1"/>
    </xf>
    <xf numFmtId="3" fontId="5" fillId="0" borderId="0" xfId="2" applyNumberFormat="1" applyFont="1" applyAlignment="1">
      <alignment horizontal="center" vertical="center" wrapText="1"/>
    </xf>
    <xf numFmtId="0" fontId="1" fillId="0" borderId="0" xfId="33" applyFont="1" applyAlignment="1">
      <alignment vertical="center"/>
    </xf>
    <xf numFmtId="0" fontId="1" fillId="2" borderId="0" xfId="2" applyFill="1" applyAlignment="1">
      <alignment vertical="center" wrapText="1"/>
    </xf>
    <xf numFmtId="0" fontId="11" fillId="2" borderId="0" xfId="2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center" vertical="center" wrapText="1"/>
    </xf>
    <xf numFmtId="0" fontId="5" fillId="2" borderId="9" xfId="2" applyFont="1" applyFill="1" applyBorder="1" applyAlignment="1">
      <alignment horizontal="center" vertical="center" wrapText="1"/>
    </xf>
    <xf numFmtId="0" fontId="11" fillId="2" borderId="0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11" fillId="2" borderId="0" xfId="2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right" vertical="center" wrapText="1"/>
    </xf>
    <xf numFmtId="0" fontId="5" fillId="0" borderId="4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left" vertical="center" wrapText="1"/>
    </xf>
    <xf numFmtId="0" fontId="5" fillId="2" borderId="4" xfId="2" applyFont="1" applyFill="1" applyBorder="1" applyAlignment="1">
      <alignment horizontal="left" vertical="center" wrapText="1"/>
    </xf>
    <xf numFmtId="0" fontId="5" fillId="2" borderId="2" xfId="2" applyFont="1" applyFill="1" applyBorder="1" applyAlignment="1">
      <alignment horizontal="left" vertical="center" wrapText="1"/>
    </xf>
    <xf numFmtId="0" fontId="1" fillId="2" borderId="4" xfId="39" applyFont="1" applyFill="1" applyBorder="1" applyAlignment="1">
      <alignment horizontal="left" vertical="center" wrapText="1"/>
    </xf>
    <xf numFmtId="0" fontId="1" fillId="2" borderId="2" xfId="39" applyFont="1" applyFill="1" applyBorder="1" applyAlignment="1">
      <alignment horizontal="left" vertical="center" wrapText="1"/>
    </xf>
    <xf numFmtId="0" fontId="1" fillId="2" borderId="7" xfId="2" applyFill="1" applyBorder="1" applyAlignment="1">
      <alignment horizontal="left" vertical="center" wrapText="1"/>
    </xf>
    <xf numFmtId="0" fontId="8" fillId="4" borderId="15" xfId="2" applyFont="1" applyFill="1" applyBorder="1" applyAlignment="1">
      <alignment horizontal="right" vertical="center" wrapText="1"/>
    </xf>
    <xf numFmtId="0" fontId="8" fillId="4" borderId="5" xfId="2" applyFont="1" applyFill="1" applyBorder="1" applyAlignment="1">
      <alignment horizontal="right" vertical="center" wrapText="1"/>
    </xf>
    <xf numFmtId="0" fontId="8" fillId="4" borderId="2" xfId="2" applyFont="1" applyFill="1" applyBorder="1" applyAlignment="1">
      <alignment horizontal="right" vertical="center" wrapText="1"/>
    </xf>
    <xf numFmtId="0" fontId="16" fillId="3" borderId="6" xfId="2" applyFont="1" applyFill="1" applyBorder="1" applyAlignment="1">
      <alignment horizontal="right" vertical="center" wrapText="1" indent="3"/>
    </xf>
    <xf numFmtId="0" fontId="16" fillId="3" borderId="7" xfId="2" applyFont="1" applyFill="1" applyBorder="1" applyAlignment="1">
      <alignment horizontal="right" vertical="center" wrapText="1" indent="3"/>
    </xf>
    <xf numFmtId="0" fontId="16" fillId="3" borderId="8" xfId="2" applyFont="1" applyFill="1" applyBorder="1" applyAlignment="1">
      <alignment horizontal="right" vertical="center" wrapText="1" indent="3"/>
    </xf>
    <xf numFmtId="0" fontId="16" fillId="3" borderId="0" xfId="2" applyFont="1" applyFill="1" applyBorder="1" applyAlignment="1">
      <alignment horizontal="right" vertical="center" wrapText="1" indent="3"/>
    </xf>
    <xf numFmtId="0" fontId="16" fillId="3" borderId="11" xfId="2" applyFont="1" applyFill="1" applyBorder="1" applyAlignment="1">
      <alignment horizontal="right" vertical="center" wrapText="1" indent="3"/>
    </xf>
    <xf numFmtId="0" fontId="16" fillId="3" borderId="12" xfId="2" applyFont="1" applyFill="1" applyBorder="1" applyAlignment="1">
      <alignment horizontal="right" vertical="center" wrapText="1" indent="3"/>
    </xf>
    <xf numFmtId="0" fontId="7" fillId="3" borderId="20" xfId="2" applyFont="1" applyFill="1" applyBorder="1" applyAlignment="1">
      <alignment horizontal="center" vertical="center" wrapText="1"/>
    </xf>
    <xf numFmtId="0" fontId="7" fillId="3" borderId="22" xfId="2" applyFont="1" applyFill="1" applyBorder="1" applyAlignment="1">
      <alignment horizontal="center" vertical="center" wrapText="1"/>
    </xf>
    <xf numFmtId="0" fontId="7" fillId="3" borderId="24" xfId="2" applyFont="1" applyFill="1" applyBorder="1" applyAlignment="1">
      <alignment horizontal="center" vertical="center" wrapText="1"/>
    </xf>
    <xf numFmtId="0" fontId="15" fillId="3" borderId="4" xfId="2" applyFont="1" applyFill="1" applyBorder="1" applyAlignment="1">
      <alignment horizontal="left" vertical="center" wrapText="1"/>
    </xf>
    <xf numFmtId="0" fontId="15" fillId="3" borderId="5" xfId="2" applyFont="1" applyFill="1" applyBorder="1" applyAlignment="1">
      <alignment horizontal="left" vertical="center" wrapText="1"/>
    </xf>
    <xf numFmtId="0" fontId="15" fillId="3" borderId="14" xfId="2" applyFont="1" applyFill="1" applyBorder="1" applyAlignment="1">
      <alignment horizontal="left" vertical="center" wrapText="1"/>
    </xf>
    <xf numFmtId="0" fontId="11" fillId="0" borderId="0" xfId="2" applyFont="1" applyAlignment="1">
      <alignment horizontal="center" vertical="center" wrapText="1"/>
    </xf>
    <xf numFmtId="0" fontId="11" fillId="2" borderId="0" xfId="2" applyFont="1" applyFill="1" applyBorder="1" applyAlignment="1">
      <alignment horizontal="center" vertical="center" wrapText="1"/>
    </xf>
    <xf numFmtId="0" fontId="18" fillId="2" borderId="0" xfId="2" applyFont="1" applyFill="1" applyBorder="1" applyAlignment="1">
      <alignment horizontal="center" vertical="center" wrapText="1"/>
    </xf>
    <xf numFmtId="0" fontId="8" fillId="5" borderId="17" xfId="2" applyFont="1" applyFill="1" applyBorder="1" applyAlignment="1">
      <alignment horizontal="center" vertical="center" wrapText="1"/>
    </xf>
    <xf numFmtId="0" fontId="8" fillId="5" borderId="13" xfId="2" applyFont="1" applyFill="1" applyBorder="1" applyAlignment="1">
      <alignment horizontal="center" vertical="center" wrapText="1"/>
    </xf>
    <xf numFmtId="0" fontId="1" fillId="2" borderId="0" xfId="2" applyFill="1" applyAlignment="1">
      <alignment horizontal="left" vertical="center" wrapText="1"/>
    </xf>
    <xf numFmtId="0" fontId="11" fillId="2" borderId="0" xfId="2" applyFont="1" applyFill="1" applyAlignment="1">
      <alignment horizontal="center" vertical="center" wrapText="1"/>
    </xf>
    <xf numFmtId="0" fontId="18" fillId="2" borderId="0" xfId="2" applyFont="1" applyFill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 applyProtection="1">
      <alignment horizontal="center" vertical="center" wrapText="1"/>
      <protection locked="0"/>
    </xf>
    <xf numFmtId="3" fontId="5" fillId="0" borderId="3" xfId="2" applyNumberFormat="1" applyFont="1" applyBorder="1" applyAlignment="1" applyProtection="1">
      <alignment horizontal="center" vertical="center" wrapText="1"/>
      <protection locked="0"/>
    </xf>
    <xf numFmtId="3" fontId="5" fillId="0" borderId="3" xfId="2" applyNumberFormat="1" applyFont="1" applyFill="1" applyBorder="1" applyAlignment="1" applyProtection="1">
      <alignment horizontal="center" vertical="center" wrapText="1"/>
      <protection locked="0"/>
    </xf>
    <xf numFmtId="3" fontId="5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15" xfId="2" applyFont="1" applyFill="1" applyBorder="1" applyAlignment="1">
      <alignment vertical="center" wrapText="1"/>
    </xf>
    <xf numFmtId="0" fontId="8" fillId="4" borderId="5" xfId="2" applyFont="1" applyFill="1" applyBorder="1" applyAlignment="1">
      <alignment vertical="center" wrapText="1"/>
    </xf>
    <xf numFmtId="3" fontId="8" fillId="4" borderId="2" xfId="2" applyNumberFormat="1" applyFont="1" applyFill="1" applyBorder="1" applyAlignment="1">
      <alignment vertical="center" wrapText="1"/>
    </xf>
    <xf numFmtId="0" fontId="16" fillId="3" borderId="6" xfId="2" applyFont="1" applyFill="1" applyBorder="1" applyAlignment="1">
      <alignment vertical="center" wrapText="1"/>
    </xf>
    <xf numFmtId="0" fontId="16" fillId="3" borderId="7" xfId="2" applyFont="1" applyFill="1" applyBorder="1" applyAlignment="1">
      <alignment vertical="center" wrapText="1"/>
    </xf>
    <xf numFmtId="0" fontId="16" fillId="3" borderId="8" xfId="2" applyFont="1" applyFill="1" applyBorder="1" applyAlignment="1">
      <alignment vertical="center" wrapText="1"/>
    </xf>
    <xf numFmtId="0" fontId="16" fillId="3" borderId="0" xfId="2" applyFont="1" applyFill="1" applyBorder="1" applyAlignment="1">
      <alignment vertical="center" wrapText="1"/>
    </xf>
    <xf numFmtId="0" fontId="16" fillId="3" borderId="11" xfId="2" applyFont="1" applyFill="1" applyBorder="1" applyAlignment="1">
      <alignment vertical="center" wrapText="1"/>
    </xf>
    <xf numFmtId="0" fontId="16" fillId="3" borderId="12" xfId="2" applyFont="1" applyFill="1" applyBorder="1" applyAlignment="1">
      <alignment vertical="center" wrapText="1"/>
    </xf>
  </cellXfs>
  <cellStyles count="57">
    <cellStyle name="Euro" xfId="43"/>
    <cellStyle name="Euro 2" xfId="44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Milliers 2" xfId="4"/>
    <cellStyle name="Milliers 2 2" xfId="5"/>
    <cellStyle name="Milliers 2 2 2" xfId="34"/>
    <cellStyle name="Milliers 3" xfId="42"/>
    <cellStyle name="Milliers 3 2" xfId="45"/>
    <cellStyle name="Milliers 4" xfId="46"/>
    <cellStyle name="Monétaire 2" xfId="47"/>
    <cellStyle name="Monétaire 2 2" xfId="48"/>
    <cellStyle name="Normal" xfId="0" builtinId="0"/>
    <cellStyle name="Normal 2" xfId="2"/>
    <cellStyle name="Normal 2 2" xfId="49"/>
    <cellStyle name="Normal 3" xfId="1"/>
    <cellStyle name="Normal 3 2" xfId="50"/>
    <cellStyle name="Normal 3 3" xfId="51"/>
    <cellStyle name="Normal 4" xfId="3"/>
    <cellStyle name="Normal 4 2" xfId="35"/>
    <cellStyle name="Normal 4 2 2" xfId="52"/>
    <cellStyle name="Normal 4 2 2 2" xfId="53"/>
    <cellStyle name="Normal 4 2 3" xfId="54"/>
    <cellStyle name="Normal 5" xfId="32"/>
    <cellStyle name="Normal 5 10" xfId="40"/>
    <cellStyle name="Normal 5 2" xfId="33"/>
    <cellStyle name="Normal 5 2 2" xfId="41"/>
    <cellStyle name="Normal 5 2 6" xfId="39"/>
    <cellStyle name="Normal 5 3" xfId="38"/>
    <cellStyle name="Normal 6" xfId="36"/>
    <cellStyle name="Normal 7" xfId="37"/>
    <cellStyle name="Pourcentage 2" xfId="55"/>
    <cellStyle name="Pourcentage 2 2" xfId="56"/>
  </cellStyles>
  <dxfs count="0"/>
  <tableStyles count="0" defaultTableStyle="TableStyleMedium2" defaultPivotStyle="PivotStyleMedium9"/>
  <colors>
    <mruColors>
      <color rgb="FF9BBB59"/>
      <color rgb="FFB381D9"/>
      <color rgb="FFCC66FF"/>
      <color rgb="FF363636"/>
      <color rgb="FFFFAB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174172</xdr:rowOff>
    </xdr:from>
    <xdr:to>
      <xdr:col>2</xdr:col>
      <xdr:colOff>717324</xdr:colOff>
      <xdr:row>2</xdr:row>
      <xdr:rowOff>421641</xdr:rowOff>
    </xdr:to>
    <xdr:pic>
      <xdr:nvPicPr>
        <xdr:cNvPr id="2" name="Image 1" descr="C:\Users\t.hammache\Desktop\Ministère_des_Armées.svg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74172"/>
          <a:ext cx="945924" cy="876119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59530</xdr:colOff>
      <xdr:row>2</xdr:row>
      <xdr:rowOff>285750</xdr:rowOff>
    </xdr:from>
    <xdr:to>
      <xdr:col>3</xdr:col>
      <xdr:colOff>119061</xdr:colOff>
      <xdr:row>4</xdr:row>
      <xdr:rowOff>73818</xdr:rowOff>
    </xdr:to>
    <xdr:pic>
      <xdr:nvPicPr>
        <xdr:cNvPr id="3" name="Image 2" descr="cid:image001.png@01D642F9.D6B7FBC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105"/>
        <a:stretch/>
      </xdr:blipFill>
      <xdr:spPr bwMode="auto">
        <a:xfrm>
          <a:off x="59530" y="914400"/>
          <a:ext cx="1716881" cy="10548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117708</xdr:colOff>
      <xdr:row>1</xdr:row>
      <xdr:rowOff>178593</xdr:rowOff>
    </xdr:from>
    <xdr:to>
      <xdr:col>8</xdr:col>
      <xdr:colOff>1142999</xdr:colOff>
      <xdr:row>3</xdr:row>
      <xdr:rowOff>321469</xdr:rowOff>
    </xdr:to>
    <xdr:pic>
      <xdr:nvPicPr>
        <xdr:cNvPr id="4" name="Image 3" descr="image0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962" t="19663" r="32212" b="18540"/>
        <a:stretch/>
      </xdr:blipFill>
      <xdr:spPr bwMode="auto">
        <a:xfrm>
          <a:off x="12524021" y="488156"/>
          <a:ext cx="1953978" cy="9882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0</xdr:row>
      <xdr:rowOff>174172</xdr:rowOff>
    </xdr:from>
    <xdr:to>
      <xdr:col>2</xdr:col>
      <xdr:colOff>717324</xdr:colOff>
      <xdr:row>2</xdr:row>
      <xdr:rowOff>421641</xdr:rowOff>
    </xdr:to>
    <xdr:pic>
      <xdr:nvPicPr>
        <xdr:cNvPr id="5" name="Image 4" descr="C:\Users\t.hammache\Desktop\Ministère_des_Armées.svg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74172"/>
          <a:ext cx="945924" cy="8761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174172</xdr:rowOff>
    </xdr:from>
    <xdr:to>
      <xdr:col>2</xdr:col>
      <xdr:colOff>717324</xdr:colOff>
      <xdr:row>2</xdr:row>
      <xdr:rowOff>421641</xdr:rowOff>
    </xdr:to>
    <xdr:pic>
      <xdr:nvPicPr>
        <xdr:cNvPr id="2" name="Image 1" descr="C:\Users\t.hammache\Desktop\Ministère_des_Armées.svg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74172"/>
          <a:ext cx="945924" cy="876119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59530</xdr:colOff>
      <xdr:row>2</xdr:row>
      <xdr:rowOff>285750</xdr:rowOff>
    </xdr:from>
    <xdr:to>
      <xdr:col>3</xdr:col>
      <xdr:colOff>119061</xdr:colOff>
      <xdr:row>4</xdr:row>
      <xdr:rowOff>73818</xdr:rowOff>
    </xdr:to>
    <xdr:pic>
      <xdr:nvPicPr>
        <xdr:cNvPr id="3" name="Image 2" descr="cid:image001.png@01D642F9.D6B7FBC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105"/>
        <a:stretch/>
      </xdr:blipFill>
      <xdr:spPr bwMode="auto">
        <a:xfrm>
          <a:off x="59530" y="914400"/>
          <a:ext cx="1716881" cy="10548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117708</xdr:colOff>
      <xdr:row>1</xdr:row>
      <xdr:rowOff>178593</xdr:rowOff>
    </xdr:from>
    <xdr:to>
      <xdr:col>8</xdr:col>
      <xdr:colOff>1142999</xdr:colOff>
      <xdr:row>3</xdr:row>
      <xdr:rowOff>321469</xdr:rowOff>
    </xdr:to>
    <xdr:pic>
      <xdr:nvPicPr>
        <xdr:cNvPr id="4" name="Image 3" descr="image0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962" t="19663" r="32212" b="18540"/>
        <a:stretch/>
      </xdr:blipFill>
      <xdr:spPr bwMode="auto">
        <a:xfrm>
          <a:off x="12528783" y="492918"/>
          <a:ext cx="1949216" cy="990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122094</xdr:colOff>
      <xdr:row>1</xdr:row>
      <xdr:rowOff>162791</xdr:rowOff>
    </xdr:from>
    <xdr:to>
      <xdr:col>3</xdr:col>
      <xdr:colOff>468087</xdr:colOff>
      <xdr:row>3</xdr:row>
      <xdr:rowOff>182526</xdr:rowOff>
    </xdr:to>
    <xdr:pic>
      <xdr:nvPicPr>
        <xdr:cNvPr id="2" name="Image 1" descr="C:\Users\t.hammache\Desktop\Ministère_des_Armées.svg.png">
          <a:extLst>
            <a:ext uri="{FF2B5EF4-FFF2-40B4-BE49-F238E27FC236}">
              <a16:creationId xmlns:a16="http://schemas.microsoft.com/office/drawing/2014/main" id="{4D3CE93E-8791-423C-90ED-A4C9412E0AE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094" y="477116"/>
          <a:ext cx="946068" cy="86746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38100</xdr:colOff>
      <xdr:row>2</xdr:row>
      <xdr:rowOff>531019</xdr:rowOff>
    </xdr:from>
    <xdr:to>
      <xdr:col>3</xdr:col>
      <xdr:colOff>962025</xdr:colOff>
      <xdr:row>4</xdr:row>
      <xdr:rowOff>21431</xdr:rowOff>
    </xdr:to>
    <xdr:pic>
      <xdr:nvPicPr>
        <xdr:cNvPr id="3" name="Image 2" descr="cid:image001.png@01D642F9.D6B7FBC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105"/>
        <a:stretch/>
      </xdr:blipFill>
      <xdr:spPr bwMode="auto">
        <a:xfrm>
          <a:off x="228600" y="1159669"/>
          <a:ext cx="1714500" cy="10620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5969000</xdr:colOff>
      <xdr:row>2</xdr:row>
      <xdr:rowOff>444006</xdr:rowOff>
    </xdr:from>
    <xdr:to>
      <xdr:col>6</xdr:col>
      <xdr:colOff>720587</xdr:colOff>
      <xdr:row>3</xdr:row>
      <xdr:rowOff>912019</xdr:rowOff>
    </xdr:to>
    <xdr:pic>
      <xdr:nvPicPr>
        <xdr:cNvPr id="4" name="Image 3" descr="image0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962" t="19663" r="32212" b="18540"/>
        <a:stretch/>
      </xdr:blipFill>
      <xdr:spPr bwMode="auto">
        <a:xfrm>
          <a:off x="9820413" y="1073484"/>
          <a:ext cx="1766957" cy="99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122094</xdr:colOff>
      <xdr:row>1</xdr:row>
      <xdr:rowOff>162791</xdr:rowOff>
    </xdr:from>
    <xdr:to>
      <xdr:col>3</xdr:col>
      <xdr:colOff>468087</xdr:colOff>
      <xdr:row>3</xdr:row>
      <xdr:rowOff>182526</xdr:rowOff>
    </xdr:to>
    <xdr:pic>
      <xdr:nvPicPr>
        <xdr:cNvPr id="2" name="Image 1" descr="C:\Users\t.hammache\Desktop\Ministère_des_Armées.svg.png">
          <a:extLst>
            <a:ext uri="{FF2B5EF4-FFF2-40B4-BE49-F238E27FC236}">
              <a16:creationId xmlns:a16="http://schemas.microsoft.com/office/drawing/2014/main" id="{4D3CE93E-8791-423C-90ED-A4C9412E0AE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094" y="477116"/>
          <a:ext cx="946068" cy="86746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38100</xdr:colOff>
      <xdr:row>2</xdr:row>
      <xdr:rowOff>531019</xdr:rowOff>
    </xdr:from>
    <xdr:to>
      <xdr:col>3</xdr:col>
      <xdr:colOff>962025</xdr:colOff>
      <xdr:row>4</xdr:row>
      <xdr:rowOff>21431</xdr:rowOff>
    </xdr:to>
    <xdr:pic>
      <xdr:nvPicPr>
        <xdr:cNvPr id="3" name="Image 2" descr="cid:image001.png@01D642F9.D6B7FBC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105"/>
        <a:stretch/>
      </xdr:blipFill>
      <xdr:spPr bwMode="auto">
        <a:xfrm>
          <a:off x="228600" y="1159669"/>
          <a:ext cx="1714500" cy="10620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5969000</xdr:colOff>
      <xdr:row>2</xdr:row>
      <xdr:rowOff>336177</xdr:rowOff>
    </xdr:from>
    <xdr:to>
      <xdr:col>9</xdr:col>
      <xdr:colOff>111218</xdr:colOff>
      <xdr:row>3</xdr:row>
      <xdr:rowOff>912019</xdr:rowOff>
    </xdr:to>
    <xdr:pic>
      <xdr:nvPicPr>
        <xdr:cNvPr id="4" name="Image 3" descr="image0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962" t="19663" r="32212" b="18540"/>
        <a:stretch/>
      </xdr:blipFill>
      <xdr:spPr bwMode="auto">
        <a:xfrm>
          <a:off x="9835029" y="963706"/>
          <a:ext cx="3801689" cy="1113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122094</xdr:colOff>
      <xdr:row>1</xdr:row>
      <xdr:rowOff>162791</xdr:rowOff>
    </xdr:from>
    <xdr:to>
      <xdr:col>3</xdr:col>
      <xdr:colOff>468087</xdr:colOff>
      <xdr:row>3</xdr:row>
      <xdr:rowOff>182526</xdr:rowOff>
    </xdr:to>
    <xdr:pic>
      <xdr:nvPicPr>
        <xdr:cNvPr id="5" name="Image 4" descr="C:\Users\t.hammache\Desktop\Ministère_des_Armées.svg.png">
          <a:extLst>
            <a:ext uri="{FF2B5EF4-FFF2-40B4-BE49-F238E27FC236}">
              <a16:creationId xmlns:a16="http://schemas.microsoft.com/office/drawing/2014/main" id="{4D3CE93E-8791-423C-90ED-A4C9412E0AE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094" y="477116"/>
          <a:ext cx="946068" cy="8674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174172</xdr:rowOff>
    </xdr:from>
    <xdr:to>
      <xdr:col>2</xdr:col>
      <xdr:colOff>717324</xdr:colOff>
      <xdr:row>2</xdr:row>
      <xdr:rowOff>421641</xdr:rowOff>
    </xdr:to>
    <xdr:pic>
      <xdr:nvPicPr>
        <xdr:cNvPr id="2" name="Image 1" descr="C:\Users\t.hammache\Desktop\Ministère_des_Armées.svg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74172"/>
          <a:ext cx="945924" cy="876119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59530</xdr:colOff>
      <xdr:row>2</xdr:row>
      <xdr:rowOff>285750</xdr:rowOff>
    </xdr:from>
    <xdr:to>
      <xdr:col>3</xdr:col>
      <xdr:colOff>119061</xdr:colOff>
      <xdr:row>4</xdr:row>
      <xdr:rowOff>73818</xdr:rowOff>
    </xdr:to>
    <xdr:pic>
      <xdr:nvPicPr>
        <xdr:cNvPr id="3" name="Image 2" descr="cid:image001.png@01D642F9.D6B7FBC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105"/>
        <a:stretch/>
      </xdr:blipFill>
      <xdr:spPr bwMode="auto">
        <a:xfrm>
          <a:off x="59530" y="914400"/>
          <a:ext cx="1716881" cy="10548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117708</xdr:colOff>
      <xdr:row>1</xdr:row>
      <xdr:rowOff>178593</xdr:rowOff>
    </xdr:from>
    <xdr:to>
      <xdr:col>7</xdr:col>
      <xdr:colOff>0</xdr:colOff>
      <xdr:row>3</xdr:row>
      <xdr:rowOff>321469</xdr:rowOff>
    </xdr:to>
    <xdr:pic>
      <xdr:nvPicPr>
        <xdr:cNvPr id="4" name="Image 3" descr="image0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962" t="19663" r="32212" b="18540"/>
        <a:stretch/>
      </xdr:blipFill>
      <xdr:spPr bwMode="auto">
        <a:xfrm>
          <a:off x="12528783" y="492918"/>
          <a:ext cx="1949216" cy="990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0</xdr:row>
      <xdr:rowOff>174172</xdr:rowOff>
    </xdr:from>
    <xdr:to>
      <xdr:col>2</xdr:col>
      <xdr:colOff>717324</xdr:colOff>
      <xdr:row>2</xdr:row>
      <xdr:rowOff>421641</xdr:rowOff>
    </xdr:to>
    <xdr:pic>
      <xdr:nvPicPr>
        <xdr:cNvPr id="5" name="Image 4" descr="C:\Users\t.hammache\Desktop\Ministère_des_Armées.svg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74172"/>
          <a:ext cx="945924" cy="8761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RO/AppData/Local/Microsoft/Windows/Temporary%20Internet%20Files/Content.Outlook/S263KR8G/Note%20dimensionnement%20BY%20CARSAT%20-%20C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er dimensionnement"/>
      <sheetName val="quantités de matériaux"/>
      <sheetName val="EDS 1"/>
      <sheetName val="1 - Type conf."/>
      <sheetName val="abaque T. fuites"/>
      <sheetName val="planning"/>
      <sheetName val="EDS 2 hors provision"/>
      <sheetName val="hypothèse pour EDS 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C1">
            <v>6280</v>
          </cell>
        </row>
      </sheetData>
      <sheetData sheetId="5" refreshError="1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showGridLines="0" view="pageBreakPreview" zoomScale="80" zoomScaleNormal="80" zoomScaleSheetLayoutView="80" workbookViewId="0">
      <selection activeCell="H31" sqref="H31:H34"/>
    </sheetView>
  </sheetViews>
  <sheetFormatPr baseColWidth="10" defaultColWidth="11.42578125" defaultRowHeight="24.95" customHeight="1" outlineLevelCol="1"/>
  <cols>
    <col min="1" max="2" width="2.85546875" style="3" customWidth="1"/>
    <col min="3" max="3" width="19.140625" style="30" customWidth="1"/>
    <col min="4" max="4" width="43.140625" style="31" customWidth="1"/>
    <col min="5" max="5" width="93.42578125" style="3" customWidth="1"/>
    <col min="6" max="6" width="11.85546875" style="3" customWidth="1"/>
    <col min="7" max="7" width="12.85546875" style="3" customWidth="1"/>
    <col min="8" max="8" width="13.85546875" style="4" customWidth="1"/>
    <col min="9" max="9" width="22" style="2" bestFit="1" customWidth="1"/>
    <col min="10" max="10" width="19.5703125" style="2" customWidth="1" outlineLevel="1"/>
    <col min="11" max="11" width="65.42578125" style="5" customWidth="1"/>
    <col min="12" max="12" width="37" style="3" customWidth="1"/>
    <col min="13" max="16384" width="11.42578125" style="3"/>
  </cols>
  <sheetData>
    <row r="1" spans="1:19" ht="24.95" customHeight="1">
      <c r="C1" s="2"/>
      <c r="D1" s="3"/>
      <c r="F1" s="2"/>
      <c r="H1" s="2"/>
      <c r="J1" s="4"/>
    </row>
    <row r="2" spans="1:19" ht="24.95" customHeight="1">
      <c r="A2" s="90" t="s">
        <v>48</v>
      </c>
      <c r="B2" s="90"/>
      <c r="C2" s="90"/>
      <c r="D2" s="90"/>
      <c r="E2" s="90"/>
      <c r="F2" s="90"/>
      <c r="G2" s="90"/>
      <c r="H2" s="90"/>
      <c r="I2" s="90"/>
      <c r="J2" s="6"/>
    </row>
    <row r="3" spans="1:19" s="35" customFormat="1" ht="42" customHeight="1">
      <c r="B3" s="91" t="s">
        <v>30</v>
      </c>
      <c r="C3" s="91"/>
      <c r="D3" s="91"/>
      <c r="E3" s="91"/>
      <c r="F3" s="91"/>
      <c r="G3" s="91"/>
      <c r="H3" s="91"/>
      <c r="I3" s="91"/>
      <c r="J3" s="33"/>
      <c r="K3" s="34"/>
    </row>
    <row r="4" spans="1:19" s="35" customFormat="1" ht="58.35" customHeight="1">
      <c r="A4" s="92" t="s">
        <v>13</v>
      </c>
      <c r="B4" s="92"/>
      <c r="C4" s="92"/>
      <c r="D4" s="92"/>
      <c r="E4" s="92"/>
      <c r="F4" s="92"/>
      <c r="G4" s="92"/>
      <c r="H4" s="92"/>
      <c r="I4" s="92"/>
      <c r="J4" s="37"/>
      <c r="K4" s="34"/>
    </row>
    <row r="5" spans="1:19" s="35" customFormat="1" ht="24.95" customHeight="1" thickBot="1">
      <c r="C5" s="56"/>
      <c r="D5" s="56"/>
      <c r="E5" s="56"/>
      <c r="F5" s="32"/>
      <c r="G5" s="32"/>
      <c r="H5" s="32"/>
      <c r="I5" s="36"/>
      <c r="J5" s="37"/>
      <c r="K5" s="10"/>
      <c r="L5" s="11"/>
      <c r="M5" s="39"/>
      <c r="N5" s="40"/>
      <c r="O5" s="39"/>
      <c r="P5" s="39"/>
      <c r="Q5" s="39"/>
      <c r="R5" s="40"/>
      <c r="S5" s="39"/>
    </row>
    <row r="6" spans="1:19" s="11" customFormat="1" ht="28.5" customHeight="1">
      <c r="C6" s="7" t="s">
        <v>33</v>
      </c>
      <c r="D6" s="93" t="s">
        <v>2</v>
      </c>
      <c r="E6" s="94"/>
      <c r="F6" s="8" t="s">
        <v>0</v>
      </c>
      <c r="G6" s="8" t="s">
        <v>6</v>
      </c>
      <c r="H6" s="8" t="s">
        <v>7</v>
      </c>
      <c r="I6" s="9" t="s">
        <v>3</v>
      </c>
      <c r="J6" s="37"/>
      <c r="K6" s="10"/>
      <c r="N6" s="10"/>
      <c r="R6" s="40"/>
    </row>
    <row r="7" spans="1:19" ht="28.5" customHeight="1">
      <c r="C7" s="12" t="s">
        <v>15</v>
      </c>
      <c r="D7" s="87" t="s">
        <v>14</v>
      </c>
      <c r="E7" s="88"/>
      <c r="F7" s="88"/>
      <c r="G7" s="88"/>
      <c r="H7" s="88"/>
      <c r="I7" s="89"/>
      <c r="J7" s="43"/>
      <c r="M7" s="11"/>
      <c r="N7" s="11"/>
      <c r="O7" s="11"/>
      <c r="P7" s="11"/>
      <c r="Q7" s="11"/>
      <c r="R7" s="11"/>
      <c r="S7" s="11"/>
    </row>
    <row r="8" spans="1:19" ht="32.450000000000003" customHeight="1">
      <c r="C8" s="41"/>
      <c r="D8" s="66" t="s">
        <v>25</v>
      </c>
      <c r="E8" s="67"/>
      <c r="F8" s="42" t="s">
        <v>4</v>
      </c>
      <c r="G8" s="42">
        <v>1</v>
      </c>
      <c r="H8" s="98"/>
      <c r="I8" s="14">
        <f t="shared" ref="I8:I18" si="0">H8*G8</f>
        <v>0</v>
      </c>
      <c r="J8" s="15"/>
    </row>
    <row r="9" spans="1:19" ht="31.35" customHeight="1">
      <c r="C9" s="41"/>
      <c r="D9" s="66" t="s">
        <v>19</v>
      </c>
      <c r="E9" s="67"/>
      <c r="F9" s="42" t="s">
        <v>4</v>
      </c>
      <c r="G9" s="42">
        <v>1</v>
      </c>
      <c r="H9" s="98"/>
      <c r="I9" s="14">
        <f t="shared" si="0"/>
        <v>0</v>
      </c>
      <c r="J9" s="15"/>
      <c r="K9" s="44"/>
    </row>
    <row r="10" spans="1:19" ht="32.450000000000003" customHeight="1">
      <c r="C10" s="41"/>
      <c r="D10" s="68" t="s">
        <v>38</v>
      </c>
      <c r="E10" s="69"/>
      <c r="F10" s="47" t="s">
        <v>4</v>
      </c>
      <c r="G10" s="47">
        <v>1</v>
      </c>
      <c r="H10" s="99"/>
      <c r="I10" s="49">
        <f t="shared" si="0"/>
        <v>0</v>
      </c>
      <c r="J10" s="53"/>
    </row>
    <row r="11" spans="1:19" ht="32.450000000000003" customHeight="1">
      <c r="C11" s="41"/>
      <c r="D11" s="66" t="s">
        <v>20</v>
      </c>
      <c r="E11" s="67"/>
      <c r="F11" s="42" t="s">
        <v>4</v>
      </c>
      <c r="G11" s="42">
        <v>1</v>
      </c>
      <c r="H11" s="98"/>
      <c r="I11" s="14">
        <f t="shared" si="0"/>
        <v>0</v>
      </c>
      <c r="J11" s="53"/>
    </row>
    <row r="12" spans="1:19" ht="32.450000000000003" customHeight="1">
      <c r="C12" s="41"/>
      <c r="D12" s="66" t="s">
        <v>24</v>
      </c>
      <c r="E12" s="67"/>
      <c r="F12" s="42" t="s">
        <v>4</v>
      </c>
      <c r="G12" s="42">
        <v>1</v>
      </c>
      <c r="H12" s="98"/>
      <c r="I12" s="14">
        <f t="shared" si="0"/>
        <v>0</v>
      </c>
      <c r="J12" s="53"/>
    </row>
    <row r="13" spans="1:19" ht="32.450000000000003" customHeight="1">
      <c r="C13" s="41"/>
      <c r="D13" s="68" t="s">
        <v>22</v>
      </c>
      <c r="E13" s="69"/>
      <c r="F13" s="47" t="s">
        <v>4</v>
      </c>
      <c r="G13" s="47">
        <v>1</v>
      </c>
      <c r="H13" s="99"/>
      <c r="I13" s="49">
        <f t="shared" si="0"/>
        <v>0</v>
      </c>
      <c r="J13" s="53"/>
    </row>
    <row r="14" spans="1:19" ht="32.450000000000003" customHeight="1">
      <c r="C14" s="41"/>
      <c r="D14" s="66" t="s">
        <v>21</v>
      </c>
      <c r="E14" s="67"/>
      <c r="F14" s="42" t="s">
        <v>4</v>
      </c>
      <c r="G14" s="42">
        <v>1</v>
      </c>
      <c r="H14" s="98"/>
      <c r="I14" s="14">
        <f t="shared" si="0"/>
        <v>0</v>
      </c>
      <c r="J14" s="53"/>
    </row>
    <row r="15" spans="1:19" ht="32.450000000000003" customHeight="1">
      <c r="C15" s="41"/>
      <c r="D15" s="66" t="s">
        <v>39</v>
      </c>
      <c r="E15" s="67"/>
      <c r="F15" s="42" t="s">
        <v>4</v>
      </c>
      <c r="G15" s="42">
        <v>1</v>
      </c>
      <c r="H15" s="98"/>
      <c r="I15" s="14">
        <f t="shared" si="0"/>
        <v>0</v>
      </c>
      <c r="J15" s="53"/>
    </row>
    <row r="16" spans="1:19" ht="32.450000000000003" customHeight="1">
      <c r="C16" s="41"/>
      <c r="D16" s="66" t="s">
        <v>37</v>
      </c>
      <c r="E16" s="67"/>
      <c r="F16" s="42" t="s">
        <v>4</v>
      </c>
      <c r="G16" s="42">
        <v>1</v>
      </c>
      <c r="H16" s="98"/>
      <c r="I16" s="14">
        <f t="shared" si="0"/>
        <v>0</v>
      </c>
      <c r="J16" s="53"/>
    </row>
    <row r="17" spans="3:12" ht="32.450000000000003" customHeight="1">
      <c r="C17" s="41"/>
      <c r="D17" s="66" t="s">
        <v>23</v>
      </c>
      <c r="E17" s="67"/>
      <c r="F17" s="42" t="s">
        <v>4</v>
      </c>
      <c r="G17" s="42">
        <v>1</v>
      </c>
      <c r="H17" s="98"/>
      <c r="I17" s="14">
        <f t="shared" si="0"/>
        <v>0</v>
      </c>
      <c r="J17" s="53"/>
    </row>
    <row r="18" spans="3:12" ht="32.450000000000003" customHeight="1">
      <c r="C18" s="41"/>
      <c r="D18" s="66" t="s">
        <v>26</v>
      </c>
      <c r="E18" s="67"/>
      <c r="F18" s="42" t="s">
        <v>4</v>
      </c>
      <c r="G18" s="42">
        <v>1</v>
      </c>
      <c r="H18" s="98"/>
      <c r="I18" s="14">
        <f t="shared" si="0"/>
        <v>0</v>
      </c>
      <c r="J18" s="53"/>
    </row>
    <row r="19" spans="3:12" ht="27.75" customHeight="1">
      <c r="C19" s="75" t="s">
        <v>50</v>
      </c>
      <c r="D19" s="76"/>
      <c r="E19" s="76"/>
      <c r="F19" s="76"/>
      <c r="G19" s="76"/>
      <c r="H19" s="77"/>
      <c r="I19" s="16">
        <f>SUM(I8:I18)</f>
        <v>0</v>
      </c>
      <c r="J19" s="15"/>
      <c r="K19" s="38"/>
      <c r="L19" s="2"/>
    </row>
    <row r="20" spans="3:12" ht="32.450000000000003" customHeight="1">
      <c r="C20" s="12" t="s">
        <v>16</v>
      </c>
      <c r="D20" s="87" t="s">
        <v>17</v>
      </c>
      <c r="E20" s="88"/>
      <c r="F20" s="88"/>
      <c r="G20" s="88"/>
      <c r="H20" s="88"/>
      <c r="I20" s="89"/>
      <c r="J20" s="53"/>
    </row>
    <row r="21" spans="3:12" ht="32.450000000000003" customHeight="1">
      <c r="C21" s="41"/>
      <c r="D21" s="66" t="s">
        <v>47</v>
      </c>
      <c r="E21" s="67"/>
      <c r="F21" s="42" t="s">
        <v>4</v>
      </c>
      <c r="G21" s="42">
        <v>1</v>
      </c>
      <c r="H21" s="98"/>
      <c r="I21" s="14">
        <f t="shared" ref="I21:I23" si="1">H21*G21</f>
        <v>0</v>
      </c>
      <c r="J21" s="53"/>
    </row>
    <row r="22" spans="3:12" ht="32.450000000000003" customHeight="1">
      <c r="C22" s="41"/>
      <c r="D22" s="68" t="s">
        <v>46</v>
      </c>
      <c r="E22" s="69"/>
      <c r="F22" s="47" t="s">
        <v>4</v>
      </c>
      <c r="G22" s="47">
        <v>1</v>
      </c>
      <c r="H22" s="99"/>
      <c r="I22" s="49">
        <f t="shared" si="1"/>
        <v>0</v>
      </c>
      <c r="J22" s="53"/>
    </row>
    <row r="23" spans="3:12" ht="32.450000000000003" customHeight="1">
      <c r="C23" s="41"/>
      <c r="D23" s="68" t="s">
        <v>40</v>
      </c>
      <c r="E23" s="69"/>
      <c r="F23" s="47" t="s">
        <v>4</v>
      </c>
      <c r="G23" s="51">
        <v>1</v>
      </c>
      <c r="H23" s="100"/>
      <c r="I23" s="49">
        <f t="shared" si="1"/>
        <v>0</v>
      </c>
      <c r="J23" s="53"/>
    </row>
    <row r="24" spans="3:12" ht="27.75" customHeight="1">
      <c r="C24" s="58"/>
      <c r="D24" s="70" t="s">
        <v>45</v>
      </c>
      <c r="E24" s="71"/>
      <c r="F24" s="21" t="s">
        <v>4</v>
      </c>
      <c r="G24" s="21">
        <v>1</v>
      </c>
      <c r="H24" s="101"/>
      <c r="I24" s="14">
        <f t="shared" ref="I24:I27" si="2">G24*H24</f>
        <v>0</v>
      </c>
      <c r="J24" s="15"/>
      <c r="K24" s="38"/>
      <c r="L24" s="2"/>
    </row>
    <row r="25" spans="3:12" ht="27.75" customHeight="1">
      <c r="C25" s="58"/>
      <c r="D25" s="72" t="s">
        <v>44</v>
      </c>
      <c r="E25" s="73"/>
      <c r="F25" s="21" t="s">
        <v>4</v>
      </c>
      <c r="G25" s="21">
        <v>1</v>
      </c>
      <c r="H25" s="101"/>
      <c r="I25" s="14">
        <f t="shared" si="2"/>
        <v>0</v>
      </c>
      <c r="J25" s="15"/>
      <c r="K25" s="38"/>
      <c r="L25" s="2"/>
    </row>
    <row r="26" spans="3:12" ht="27.75" customHeight="1">
      <c r="C26" s="58"/>
      <c r="D26" s="70" t="s">
        <v>43</v>
      </c>
      <c r="E26" s="71"/>
      <c r="F26" s="21" t="s">
        <v>4</v>
      </c>
      <c r="G26" s="21">
        <v>1</v>
      </c>
      <c r="H26" s="101"/>
      <c r="I26" s="14">
        <f t="shared" si="2"/>
        <v>0</v>
      </c>
      <c r="J26" s="15"/>
      <c r="K26" s="38"/>
      <c r="L26" s="2"/>
    </row>
    <row r="27" spans="3:12" ht="27.75" customHeight="1">
      <c r="C27" s="58"/>
      <c r="D27" s="72" t="s">
        <v>42</v>
      </c>
      <c r="E27" s="73"/>
      <c r="F27" s="21" t="s">
        <v>4</v>
      </c>
      <c r="G27" s="21">
        <v>1</v>
      </c>
      <c r="H27" s="101"/>
      <c r="I27" s="14">
        <f t="shared" si="2"/>
        <v>0</v>
      </c>
      <c r="J27" s="15"/>
      <c r="K27" s="38"/>
      <c r="L27" s="2"/>
    </row>
    <row r="28" spans="3:12" ht="27.75" customHeight="1">
      <c r="C28" s="58"/>
      <c r="D28" s="72" t="s">
        <v>41</v>
      </c>
      <c r="E28" s="73"/>
      <c r="F28" s="21" t="s">
        <v>4</v>
      </c>
      <c r="G28" s="21">
        <v>1</v>
      </c>
      <c r="H28" s="101"/>
      <c r="I28" s="14">
        <f t="shared" ref="I28" si="3">G28*H28</f>
        <v>0</v>
      </c>
      <c r="J28" s="15"/>
      <c r="K28" s="38"/>
      <c r="L28" s="2"/>
    </row>
    <row r="29" spans="3:12" ht="27.75" customHeight="1">
      <c r="C29" s="75" t="s">
        <v>50</v>
      </c>
      <c r="D29" s="76"/>
      <c r="E29" s="76"/>
      <c r="F29" s="76"/>
      <c r="G29" s="76"/>
      <c r="H29" s="77"/>
      <c r="I29" s="16">
        <f>SUM(I21:I28)</f>
        <v>0</v>
      </c>
      <c r="J29" s="15"/>
      <c r="K29" s="38"/>
      <c r="L29" s="2"/>
    </row>
    <row r="30" spans="3:12" ht="24.95" customHeight="1">
      <c r="C30" s="12" t="s">
        <v>18</v>
      </c>
      <c r="D30" s="87" t="s">
        <v>8</v>
      </c>
      <c r="E30" s="88"/>
      <c r="F30" s="17"/>
      <c r="G30" s="17"/>
      <c r="H30" s="18"/>
      <c r="I30" s="19"/>
      <c r="J30" s="20"/>
      <c r="K30" s="3"/>
    </row>
    <row r="31" spans="3:12" ht="25.7" customHeight="1">
      <c r="C31" s="58">
        <v>1</v>
      </c>
      <c r="D31" s="70" t="s">
        <v>31</v>
      </c>
      <c r="E31" s="71"/>
      <c r="F31" s="23" t="s">
        <v>4</v>
      </c>
      <c r="G31" s="23">
        <v>1</v>
      </c>
      <c r="H31" s="102"/>
      <c r="I31" s="24">
        <f t="shared" ref="I31" si="4">G31*H31</f>
        <v>0</v>
      </c>
      <c r="J31" s="25"/>
      <c r="K31" s="1"/>
    </row>
    <row r="32" spans="3:12" ht="26.25" customHeight="1">
      <c r="C32" s="58">
        <v>2</v>
      </c>
      <c r="D32" s="70" t="s">
        <v>28</v>
      </c>
      <c r="E32" s="71"/>
      <c r="F32" s="23" t="s">
        <v>4</v>
      </c>
      <c r="G32" s="23">
        <v>1</v>
      </c>
      <c r="H32" s="98"/>
      <c r="I32" s="24">
        <f t="shared" ref="I32:I34" si="5">H32*G32</f>
        <v>0</v>
      </c>
      <c r="J32" s="20"/>
    </row>
    <row r="33" spans="3:12" ht="26.25" customHeight="1">
      <c r="C33" s="58">
        <v>3</v>
      </c>
      <c r="D33" s="70" t="s">
        <v>29</v>
      </c>
      <c r="E33" s="71"/>
      <c r="F33" s="23" t="s">
        <v>4</v>
      </c>
      <c r="G33" s="23">
        <v>1</v>
      </c>
      <c r="H33" s="102"/>
      <c r="I33" s="24">
        <f t="shared" si="5"/>
        <v>0</v>
      </c>
      <c r="J33" s="20"/>
    </row>
    <row r="34" spans="3:12" s="5" customFormat="1" ht="26.25" customHeight="1">
      <c r="C34" s="58">
        <v>4</v>
      </c>
      <c r="D34" s="70" t="s">
        <v>27</v>
      </c>
      <c r="E34" s="71"/>
      <c r="F34" s="23" t="s">
        <v>4</v>
      </c>
      <c r="G34" s="23">
        <v>1</v>
      </c>
      <c r="H34" s="102"/>
      <c r="I34" s="24">
        <f t="shared" si="5"/>
        <v>0</v>
      </c>
      <c r="J34" s="20"/>
      <c r="L34" s="3"/>
    </row>
    <row r="35" spans="3:12" s="5" customFormat="1" ht="27.75" customHeight="1" thickBot="1">
      <c r="C35" s="75" t="s">
        <v>50</v>
      </c>
      <c r="D35" s="76"/>
      <c r="E35" s="76"/>
      <c r="F35" s="76"/>
      <c r="G35" s="76"/>
      <c r="H35" s="77"/>
      <c r="I35" s="16">
        <f>SUM(I31:I34)</f>
        <v>0</v>
      </c>
      <c r="J35" s="15"/>
      <c r="L35" s="3"/>
    </row>
    <row r="36" spans="3:12" s="5" customFormat="1" ht="24.95" customHeight="1" thickBot="1">
      <c r="C36" s="78" t="s">
        <v>35</v>
      </c>
      <c r="D36" s="79"/>
      <c r="E36" s="79"/>
      <c r="F36" s="84" t="s">
        <v>5</v>
      </c>
      <c r="G36" s="84"/>
      <c r="H36" s="84"/>
      <c r="I36" s="26">
        <f>I35+I29+I19</f>
        <v>0</v>
      </c>
      <c r="J36" s="27"/>
      <c r="L36" s="3"/>
    </row>
    <row r="37" spans="3:12" s="5" customFormat="1" ht="24.95" customHeight="1" thickBot="1">
      <c r="C37" s="80"/>
      <c r="D37" s="81"/>
      <c r="E37" s="81"/>
      <c r="F37" s="85" t="s">
        <v>9</v>
      </c>
      <c r="G37" s="85"/>
      <c r="H37" s="85"/>
      <c r="I37" s="28">
        <f>0.2*I36</f>
        <v>0</v>
      </c>
      <c r="J37" s="20"/>
      <c r="L37" s="3"/>
    </row>
    <row r="38" spans="3:12" s="5" customFormat="1" ht="24.95" customHeight="1" thickBot="1">
      <c r="C38" s="82"/>
      <c r="D38" s="83"/>
      <c r="E38" s="83"/>
      <c r="F38" s="86" t="s">
        <v>10</v>
      </c>
      <c r="G38" s="86"/>
      <c r="H38" s="86"/>
      <c r="I38" s="29">
        <f>SUM(I36:I37)</f>
        <v>0</v>
      </c>
      <c r="J38" s="20"/>
      <c r="L38" s="3"/>
    </row>
    <row r="39" spans="3:12" s="5" customFormat="1" ht="26.1" customHeight="1">
      <c r="C39" s="74"/>
      <c r="D39" s="74"/>
      <c r="E39" s="74"/>
      <c r="F39" s="74"/>
      <c r="G39" s="74"/>
      <c r="H39" s="74"/>
      <c r="I39" s="74"/>
      <c r="J39" s="4"/>
      <c r="L39" s="3"/>
    </row>
  </sheetData>
  <sheetProtection sheet="1" objects="1" scenarios="1"/>
  <mergeCells count="38">
    <mergeCell ref="C19:H19"/>
    <mergeCell ref="D8:E8"/>
    <mergeCell ref="A2:I2"/>
    <mergeCell ref="B3:I3"/>
    <mergeCell ref="A4:I4"/>
    <mergeCell ref="D6:E6"/>
    <mergeCell ref="D7:I7"/>
    <mergeCell ref="D14:E14"/>
    <mergeCell ref="D15:E15"/>
    <mergeCell ref="D16:E16"/>
    <mergeCell ref="D17:E17"/>
    <mergeCell ref="D18:E18"/>
    <mergeCell ref="D9:E9"/>
    <mergeCell ref="D10:E10"/>
    <mergeCell ref="D11:E11"/>
    <mergeCell ref="D12:E12"/>
    <mergeCell ref="D13:E13"/>
    <mergeCell ref="D31:E31"/>
    <mergeCell ref="D32:E32"/>
    <mergeCell ref="D33:E33"/>
    <mergeCell ref="D26:E26"/>
    <mergeCell ref="D20:I20"/>
    <mergeCell ref="D21:E21"/>
    <mergeCell ref="D22:E22"/>
    <mergeCell ref="D24:E24"/>
    <mergeCell ref="D25:E25"/>
    <mergeCell ref="C39:I39"/>
    <mergeCell ref="D23:E23"/>
    <mergeCell ref="D28:E28"/>
    <mergeCell ref="D34:E34"/>
    <mergeCell ref="C35:H35"/>
    <mergeCell ref="C36:E38"/>
    <mergeCell ref="F36:H36"/>
    <mergeCell ref="F37:H37"/>
    <mergeCell ref="F38:H38"/>
    <mergeCell ref="D27:E27"/>
    <mergeCell ref="C29:H29"/>
    <mergeCell ref="D30:E30"/>
  </mergeCells>
  <pageMargins left="0.70866141732283472" right="0.70866141732283472" top="0.74803149606299213" bottom="0.74803149606299213" header="0.31496062992125984" footer="0.31496062992125984"/>
  <pageSetup paperSize="9" scale="39" orientation="portrait" r:id="rId1"/>
  <headerFooter alignWithMargins="0"/>
  <colBreaks count="1" manualBreakCount="1">
    <brk id="9" max="6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showGridLines="0" view="pageBreakPreview" zoomScale="80" zoomScaleNormal="80" zoomScaleSheetLayoutView="80" workbookViewId="0">
      <selection activeCell="H31" sqref="H31:H34"/>
    </sheetView>
  </sheetViews>
  <sheetFormatPr baseColWidth="10" defaultColWidth="11.42578125" defaultRowHeight="24.95" customHeight="1" outlineLevelCol="1"/>
  <cols>
    <col min="1" max="2" width="2.85546875" style="3" customWidth="1"/>
    <col min="3" max="3" width="19.140625" style="30" customWidth="1"/>
    <col min="4" max="4" width="43.140625" style="31" customWidth="1"/>
    <col min="5" max="5" width="93.42578125" style="3" customWidth="1"/>
    <col min="6" max="6" width="11.85546875" style="3" customWidth="1"/>
    <col min="7" max="7" width="12.85546875" style="3" customWidth="1"/>
    <col min="8" max="8" width="13.85546875" style="4" customWidth="1"/>
    <col min="9" max="9" width="22" style="2" bestFit="1" customWidth="1"/>
    <col min="10" max="10" width="19.5703125" style="2" customWidth="1" outlineLevel="1"/>
    <col min="11" max="11" width="65.42578125" style="5" customWidth="1"/>
    <col min="12" max="12" width="37" style="3" customWidth="1"/>
    <col min="13" max="16384" width="11.42578125" style="3"/>
  </cols>
  <sheetData>
    <row r="1" spans="1:19" ht="24.95" customHeight="1">
      <c r="C1" s="2"/>
      <c r="D1" s="3"/>
      <c r="F1" s="2"/>
      <c r="H1" s="2"/>
      <c r="J1" s="4"/>
    </row>
    <row r="2" spans="1:19" ht="24.95" customHeight="1">
      <c r="A2" s="90" t="s">
        <v>48</v>
      </c>
      <c r="B2" s="90"/>
      <c r="C2" s="90"/>
      <c r="D2" s="90"/>
      <c r="E2" s="90"/>
      <c r="F2" s="90"/>
      <c r="G2" s="90"/>
      <c r="H2" s="90"/>
      <c r="I2" s="90"/>
      <c r="J2" s="6"/>
    </row>
    <row r="3" spans="1:19" s="35" customFormat="1" ht="42" customHeight="1">
      <c r="B3" s="91" t="s">
        <v>54</v>
      </c>
      <c r="C3" s="91"/>
      <c r="D3" s="91"/>
      <c r="E3" s="91"/>
      <c r="F3" s="91"/>
      <c r="G3" s="91"/>
      <c r="H3" s="91"/>
      <c r="I3" s="91"/>
      <c r="J3" s="33"/>
      <c r="K3" s="34"/>
    </row>
    <row r="4" spans="1:19" s="35" customFormat="1" ht="58.35" customHeight="1">
      <c r="A4" s="92" t="s">
        <v>13</v>
      </c>
      <c r="B4" s="92"/>
      <c r="C4" s="92"/>
      <c r="D4" s="92"/>
      <c r="E4" s="92"/>
      <c r="F4" s="92"/>
      <c r="G4" s="92"/>
      <c r="H4" s="92"/>
      <c r="I4" s="92"/>
      <c r="J4" s="37"/>
      <c r="K4" s="34"/>
    </row>
    <row r="5" spans="1:19" s="35" customFormat="1" ht="24.95" customHeight="1" thickBot="1">
      <c r="C5" s="59"/>
      <c r="D5" s="59"/>
      <c r="E5" s="59"/>
      <c r="F5" s="32"/>
      <c r="G5" s="32"/>
      <c r="H5" s="32"/>
      <c r="I5" s="36"/>
      <c r="J5" s="37"/>
      <c r="K5" s="10"/>
      <c r="L5" s="11"/>
      <c r="M5" s="39"/>
      <c r="N5" s="40"/>
      <c r="O5" s="39"/>
      <c r="P5" s="39"/>
      <c r="Q5" s="39"/>
      <c r="R5" s="40"/>
      <c r="S5" s="39"/>
    </row>
    <row r="6" spans="1:19" s="11" customFormat="1" ht="28.5" customHeight="1">
      <c r="C6" s="7" t="s">
        <v>33</v>
      </c>
      <c r="D6" s="93" t="s">
        <v>2</v>
      </c>
      <c r="E6" s="94"/>
      <c r="F6" s="8" t="s">
        <v>0</v>
      </c>
      <c r="G6" s="8" t="s">
        <v>6</v>
      </c>
      <c r="H6" s="8" t="s">
        <v>7</v>
      </c>
      <c r="I6" s="9" t="s">
        <v>3</v>
      </c>
      <c r="J6" s="37"/>
      <c r="K6" s="10"/>
      <c r="N6" s="10"/>
      <c r="R6" s="40"/>
    </row>
    <row r="7" spans="1:19" ht="28.5" customHeight="1">
      <c r="C7" s="12" t="s">
        <v>15</v>
      </c>
      <c r="D7" s="87" t="s">
        <v>14</v>
      </c>
      <c r="E7" s="88"/>
      <c r="F7" s="88"/>
      <c r="G7" s="88"/>
      <c r="H7" s="88"/>
      <c r="I7" s="89"/>
      <c r="J7" s="43"/>
      <c r="M7" s="11"/>
      <c r="N7" s="11"/>
      <c r="O7" s="11"/>
      <c r="P7" s="11"/>
      <c r="Q7" s="11"/>
      <c r="R7" s="11"/>
      <c r="S7" s="11"/>
    </row>
    <row r="8" spans="1:19" ht="32.450000000000003" customHeight="1">
      <c r="C8" s="41"/>
      <c r="D8" s="66" t="s">
        <v>25</v>
      </c>
      <c r="E8" s="67"/>
      <c r="F8" s="42" t="s">
        <v>4</v>
      </c>
      <c r="G8" s="42">
        <v>1</v>
      </c>
      <c r="H8" s="98"/>
      <c r="I8" s="14">
        <f t="shared" ref="I8:I18" si="0">H8*G8</f>
        <v>0</v>
      </c>
      <c r="J8" s="15"/>
    </row>
    <row r="9" spans="1:19" ht="31.35" customHeight="1">
      <c r="C9" s="41"/>
      <c r="D9" s="66" t="s">
        <v>19</v>
      </c>
      <c r="E9" s="67"/>
      <c r="F9" s="42" t="s">
        <v>4</v>
      </c>
      <c r="G9" s="42">
        <v>1</v>
      </c>
      <c r="H9" s="98"/>
      <c r="I9" s="14">
        <f t="shared" si="0"/>
        <v>0</v>
      </c>
      <c r="J9" s="15"/>
      <c r="K9" s="44"/>
    </row>
    <row r="10" spans="1:19" ht="32.450000000000003" customHeight="1">
      <c r="C10" s="41"/>
      <c r="D10" s="68" t="s">
        <v>38</v>
      </c>
      <c r="E10" s="69"/>
      <c r="F10" s="47" t="s">
        <v>4</v>
      </c>
      <c r="G10" s="47">
        <v>1</v>
      </c>
      <c r="H10" s="99"/>
      <c r="I10" s="49">
        <f t="shared" si="0"/>
        <v>0</v>
      </c>
      <c r="J10" s="53"/>
    </row>
    <row r="11" spans="1:19" ht="32.450000000000003" customHeight="1">
      <c r="C11" s="41"/>
      <c r="D11" s="66" t="s">
        <v>20</v>
      </c>
      <c r="E11" s="67"/>
      <c r="F11" s="42" t="s">
        <v>4</v>
      </c>
      <c r="G11" s="42">
        <v>1</v>
      </c>
      <c r="H11" s="98"/>
      <c r="I11" s="14">
        <f t="shared" si="0"/>
        <v>0</v>
      </c>
      <c r="J11" s="53"/>
    </row>
    <row r="12" spans="1:19" ht="32.450000000000003" customHeight="1">
      <c r="C12" s="41"/>
      <c r="D12" s="66" t="s">
        <v>24</v>
      </c>
      <c r="E12" s="67"/>
      <c r="F12" s="42" t="s">
        <v>4</v>
      </c>
      <c r="G12" s="42">
        <v>1</v>
      </c>
      <c r="H12" s="98"/>
      <c r="I12" s="14">
        <f t="shared" si="0"/>
        <v>0</v>
      </c>
      <c r="J12" s="53"/>
    </row>
    <row r="13" spans="1:19" ht="32.450000000000003" customHeight="1">
      <c r="C13" s="41"/>
      <c r="D13" s="68" t="s">
        <v>22</v>
      </c>
      <c r="E13" s="69"/>
      <c r="F13" s="47" t="s">
        <v>4</v>
      </c>
      <c r="G13" s="47">
        <v>1</v>
      </c>
      <c r="H13" s="99"/>
      <c r="I13" s="49">
        <f t="shared" si="0"/>
        <v>0</v>
      </c>
      <c r="J13" s="53"/>
    </row>
    <row r="14" spans="1:19" ht="32.450000000000003" customHeight="1">
      <c r="C14" s="41"/>
      <c r="D14" s="66" t="s">
        <v>21</v>
      </c>
      <c r="E14" s="67"/>
      <c r="F14" s="42" t="s">
        <v>4</v>
      </c>
      <c r="G14" s="42">
        <v>1</v>
      </c>
      <c r="H14" s="98"/>
      <c r="I14" s="14">
        <f t="shared" si="0"/>
        <v>0</v>
      </c>
      <c r="J14" s="53"/>
    </row>
    <row r="15" spans="1:19" ht="32.450000000000003" customHeight="1">
      <c r="C15" s="41"/>
      <c r="D15" s="66" t="s">
        <v>39</v>
      </c>
      <c r="E15" s="67"/>
      <c r="F15" s="42" t="s">
        <v>4</v>
      </c>
      <c r="G15" s="42">
        <v>1</v>
      </c>
      <c r="H15" s="98"/>
      <c r="I15" s="14">
        <f t="shared" si="0"/>
        <v>0</v>
      </c>
      <c r="J15" s="53"/>
    </row>
    <row r="16" spans="1:19" ht="32.450000000000003" customHeight="1">
      <c r="C16" s="41"/>
      <c r="D16" s="66" t="s">
        <v>37</v>
      </c>
      <c r="E16" s="67"/>
      <c r="F16" s="42" t="s">
        <v>4</v>
      </c>
      <c r="G16" s="42">
        <v>1</v>
      </c>
      <c r="H16" s="98"/>
      <c r="I16" s="14">
        <f t="shared" si="0"/>
        <v>0</v>
      </c>
      <c r="J16" s="53"/>
    </row>
    <row r="17" spans="3:12" ht="32.450000000000003" customHeight="1">
      <c r="C17" s="41"/>
      <c r="D17" s="66" t="s">
        <v>23</v>
      </c>
      <c r="E17" s="67"/>
      <c r="F17" s="42" t="s">
        <v>4</v>
      </c>
      <c r="G17" s="42">
        <v>1</v>
      </c>
      <c r="H17" s="98"/>
      <c r="I17" s="14">
        <f t="shared" si="0"/>
        <v>0</v>
      </c>
      <c r="J17" s="53"/>
    </row>
    <row r="18" spans="3:12" ht="32.450000000000003" customHeight="1">
      <c r="C18" s="41"/>
      <c r="D18" s="66" t="s">
        <v>26</v>
      </c>
      <c r="E18" s="67"/>
      <c r="F18" s="42" t="s">
        <v>4</v>
      </c>
      <c r="G18" s="42">
        <v>1</v>
      </c>
      <c r="H18" s="98"/>
      <c r="I18" s="14">
        <f t="shared" si="0"/>
        <v>0</v>
      </c>
      <c r="J18" s="53"/>
    </row>
    <row r="19" spans="3:12" ht="27.75" customHeight="1">
      <c r="C19" s="75" t="s">
        <v>50</v>
      </c>
      <c r="D19" s="76"/>
      <c r="E19" s="76"/>
      <c r="F19" s="76"/>
      <c r="G19" s="76"/>
      <c r="H19" s="77"/>
      <c r="I19" s="16">
        <f>SUM(I8:I18)</f>
        <v>0</v>
      </c>
      <c r="J19" s="15"/>
      <c r="K19" s="38"/>
      <c r="L19" s="2"/>
    </row>
    <row r="20" spans="3:12" ht="32.450000000000003" customHeight="1">
      <c r="C20" s="12" t="s">
        <v>16</v>
      </c>
      <c r="D20" s="87" t="s">
        <v>17</v>
      </c>
      <c r="E20" s="88"/>
      <c r="F20" s="88"/>
      <c r="G20" s="88"/>
      <c r="H20" s="88"/>
      <c r="I20" s="89"/>
      <c r="J20" s="53"/>
    </row>
    <row r="21" spans="3:12" ht="32.450000000000003" customHeight="1">
      <c r="C21" s="41"/>
      <c r="D21" s="66" t="s">
        <v>47</v>
      </c>
      <c r="E21" s="67"/>
      <c r="F21" s="42" t="s">
        <v>4</v>
      </c>
      <c r="G21" s="42">
        <v>1</v>
      </c>
      <c r="H21" s="98"/>
      <c r="I21" s="14">
        <f t="shared" ref="I21:I23" si="1">H21*G21</f>
        <v>0</v>
      </c>
      <c r="J21" s="53"/>
    </row>
    <row r="22" spans="3:12" ht="32.450000000000003" customHeight="1">
      <c r="C22" s="41"/>
      <c r="D22" s="68" t="s">
        <v>46</v>
      </c>
      <c r="E22" s="69"/>
      <c r="F22" s="47" t="s">
        <v>4</v>
      </c>
      <c r="G22" s="47">
        <v>1</v>
      </c>
      <c r="H22" s="99"/>
      <c r="I22" s="49">
        <f t="shared" si="1"/>
        <v>0</v>
      </c>
      <c r="J22" s="53"/>
    </row>
    <row r="23" spans="3:12" ht="32.450000000000003" customHeight="1">
      <c r="C23" s="41"/>
      <c r="D23" s="68" t="s">
        <v>40</v>
      </c>
      <c r="E23" s="69"/>
      <c r="F23" s="47" t="s">
        <v>4</v>
      </c>
      <c r="G23" s="51">
        <v>1</v>
      </c>
      <c r="H23" s="100"/>
      <c r="I23" s="49">
        <f t="shared" si="1"/>
        <v>0</v>
      </c>
      <c r="J23" s="53"/>
    </row>
    <row r="24" spans="3:12" ht="27.75" customHeight="1">
      <c r="C24" s="58"/>
      <c r="D24" s="70" t="s">
        <v>45</v>
      </c>
      <c r="E24" s="71"/>
      <c r="F24" s="21" t="s">
        <v>4</v>
      </c>
      <c r="G24" s="21">
        <v>1</v>
      </c>
      <c r="H24" s="101"/>
      <c r="I24" s="14">
        <f t="shared" ref="I24:I28" si="2">G24*H24</f>
        <v>0</v>
      </c>
      <c r="J24" s="15"/>
      <c r="K24" s="38"/>
      <c r="L24" s="2"/>
    </row>
    <row r="25" spans="3:12" ht="27.75" customHeight="1">
      <c r="C25" s="58"/>
      <c r="D25" s="72" t="s">
        <v>44</v>
      </c>
      <c r="E25" s="73"/>
      <c r="F25" s="21" t="s">
        <v>4</v>
      </c>
      <c r="G25" s="21">
        <v>1</v>
      </c>
      <c r="H25" s="101"/>
      <c r="I25" s="14">
        <f t="shared" si="2"/>
        <v>0</v>
      </c>
      <c r="J25" s="15"/>
      <c r="K25" s="38"/>
      <c r="L25" s="2"/>
    </row>
    <row r="26" spans="3:12" ht="27.75" customHeight="1">
      <c r="C26" s="58"/>
      <c r="D26" s="70" t="s">
        <v>43</v>
      </c>
      <c r="E26" s="71"/>
      <c r="F26" s="21" t="s">
        <v>4</v>
      </c>
      <c r="G26" s="21">
        <v>1</v>
      </c>
      <c r="H26" s="101"/>
      <c r="I26" s="14">
        <f t="shared" si="2"/>
        <v>0</v>
      </c>
      <c r="J26" s="15"/>
      <c r="K26" s="38"/>
      <c r="L26" s="2"/>
    </row>
    <row r="27" spans="3:12" ht="27.75" customHeight="1">
      <c r="C27" s="58"/>
      <c r="D27" s="72" t="s">
        <v>42</v>
      </c>
      <c r="E27" s="73"/>
      <c r="F27" s="21" t="s">
        <v>4</v>
      </c>
      <c r="G27" s="21">
        <v>1</v>
      </c>
      <c r="H27" s="101"/>
      <c r="I27" s="14">
        <f t="shared" si="2"/>
        <v>0</v>
      </c>
      <c r="J27" s="15"/>
      <c r="K27" s="38"/>
      <c r="L27" s="2"/>
    </row>
    <row r="28" spans="3:12" ht="27.75" customHeight="1">
      <c r="C28" s="58"/>
      <c r="D28" s="72" t="s">
        <v>41</v>
      </c>
      <c r="E28" s="73"/>
      <c r="F28" s="21" t="s">
        <v>4</v>
      </c>
      <c r="G28" s="21">
        <v>1</v>
      </c>
      <c r="H28" s="101"/>
      <c r="I28" s="14">
        <f t="shared" si="2"/>
        <v>0</v>
      </c>
      <c r="J28" s="15"/>
      <c r="K28" s="38"/>
      <c r="L28" s="2"/>
    </row>
    <row r="29" spans="3:12" ht="27.75" customHeight="1">
      <c r="C29" s="75" t="s">
        <v>50</v>
      </c>
      <c r="D29" s="76"/>
      <c r="E29" s="76"/>
      <c r="F29" s="76"/>
      <c r="G29" s="76"/>
      <c r="H29" s="77"/>
      <c r="I29" s="16">
        <f>SUM(I21:I28)</f>
        <v>0</v>
      </c>
      <c r="J29" s="15"/>
      <c r="K29" s="38"/>
      <c r="L29" s="2"/>
    </row>
    <row r="30" spans="3:12" ht="24.95" customHeight="1">
      <c r="C30" s="12" t="s">
        <v>18</v>
      </c>
      <c r="D30" s="87" t="s">
        <v>8</v>
      </c>
      <c r="E30" s="88"/>
      <c r="F30" s="17"/>
      <c r="G30" s="17"/>
      <c r="H30" s="18"/>
      <c r="I30" s="19"/>
      <c r="J30" s="20"/>
      <c r="K30" s="3"/>
    </row>
    <row r="31" spans="3:12" ht="25.7" customHeight="1">
      <c r="C31" s="58">
        <v>1</v>
      </c>
      <c r="D31" s="70" t="s">
        <v>31</v>
      </c>
      <c r="E31" s="71"/>
      <c r="F31" s="23" t="s">
        <v>4</v>
      </c>
      <c r="G31" s="23">
        <v>1</v>
      </c>
      <c r="H31" s="102"/>
      <c r="I31" s="24">
        <f t="shared" ref="I31" si="3">G31*H31</f>
        <v>0</v>
      </c>
      <c r="J31" s="25"/>
      <c r="K31" s="1"/>
    </row>
    <row r="32" spans="3:12" ht="26.25" customHeight="1">
      <c r="C32" s="58">
        <v>2</v>
      </c>
      <c r="D32" s="70" t="s">
        <v>28</v>
      </c>
      <c r="E32" s="71"/>
      <c r="F32" s="23" t="s">
        <v>4</v>
      </c>
      <c r="G32" s="23">
        <v>1</v>
      </c>
      <c r="H32" s="98"/>
      <c r="I32" s="24">
        <f t="shared" ref="I32:I34" si="4">H32*G32</f>
        <v>0</v>
      </c>
      <c r="J32" s="20"/>
    </row>
    <row r="33" spans="3:12" ht="26.25" customHeight="1">
      <c r="C33" s="58">
        <v>3</v>
      </c>
      <c r="D33" s="70" t="s">
        <v>29</v>
      </c>
      <c r="E33" s="71"/>
      <c r="F33" s="23" t="s">
        <v>4</v>
      </c>
      <c r="G33" s="23">
        <v>1</v>
      </c>
      <c r="H33" s="102"/>
      <c r="I33" s="24">
        <f t="shared" si="4"/>
        <v>0</v>
      </c>
      <c r="J33" s="20"/>
    </row>
    <row r="34" spans="3:12" s="5" customFormat="1" ht="26.25" customHeight="1">
      <c r="C34" s="58">
        <v>4</v>
      </c>
      <c r="D34" s="70" t="s">
        <v>27</v>
      </c>
      <c r="E34" s="71"/>
      <c r="F34" s="23" t="s">
        <v>4</v>
      </c>
      <c r="G34" s="23">
        <v>1</v>
      </c>
      <c r="H34" s="102"/>
      <c r="I34" s="24">
        <f t="shared" si="4"/>
        <v>0</v>
      </c>
      <c r="J34" s="20"/>
      <c r="L34" s="3"/>
    </row>
    <row r="35" spans="3:12" s="5" customFormat="1" ht="27.75" customHeight="1" thickBot="1">
      <c r="C35" s="75" t="s">
        <v>50</v>
      </c>
      <c r="D35" s="76"/>
      <c r="E35" s="76"/>
      <c r="F35" s="76"/>
      <c r="G35" s="76"/>
      <c r="H35" s="77"/>
      <c r="I35" s="16">
        <f>SUM(I31:I34)</f>
        <v>0</v>
      </c>
      <c r="J35" s="15"/>
      <c r="L35" s="3"/>
    </row>
    <row r="36" spans="3:12" s="5" customFormat="1" ht="24.95" customHeight="1" thickBot="1">
      <c r="C36" s="78" t="s">
        <v>55</v>
      </c>
      <c r="D36" s="79"/>
      <c r="E36" s="79"/>
      <c r="F36" s="84" t="s">
        <v>5</v>
      </c>
      <c r="G36" s="84"/>
      <c r="H36" s="84"/>
      <c r="I36" s="26">
        <f>I35+I29+I19</f>
        <v>0</v>
      </c>
      <c r="J36" s="27"/>
      <c r="L36" s="3"/>
    </row>
    <row r="37" spans="3:12" s="5" customFormat="1" ht="24.95" customHeight="1" thickBot="1">
      <c r="C37" s="80"/>
      <c r="D37" s="81"/>
      <c r="E37" s="81"/>
      <c r="F37" s="85" t="s">
        <v>9</v>
      </c>
      <c r="G37" s="85"/>
      <c r="H37" s="85"/>
      <c r="I37" s="28">
        <f>0.2*I36</f>
        <v>0</v>
      </c>
      <c r="J37" s="20"/>
      <c r="L37" s="3"/>
    </row>
    <row r="38" spans="3:12" s="5" customFormat="1" ht="24.95" customHeight="1" thickBot="1">
      <c r="C38" s="82"/>
      <c r="D38" s="83"/>
      <c r="E38" s="83"/>
      <c r="F38" s="86" t="s">
        <v>10</v>
      </c>
      <c r="G38" s="86"/>
      <c r="H38" s="86"/>
      <c r="I38" s="29">
        <f>SUM(I36:I37)</f>
        <v>0</v>
      </c>
      <c r="J38" s="20"/>
      <c r="L38" s="3"/>
    </row>
    <row r="39" spans="3:12" s="5" customFormat="1" ht="26.1" customHeight="1">
      <c r="C39" s="74"/>
      <c r="D39" s="74"/>
      <c r="E39" s="74"/>
      <c r="F39" s="74"/>
      <c r="G39" s="74"/>
      <c r="H39" s="74"/>
      <c r="I39" s="74"/>
      <c r="J39" s="4"/>
      <c r="L39" s="3"/>
    </row>
  </sheetData>
  <sheetProtection sheet="1" objects="1" scenarios="1"/>
  <mergeCells count="38">
    <mergeCell ref="D8:E8"/>
    <mergeCell ref="A2:I2"/>
    <mergeCell ref="B3:I3"/>
    <mergeCell ref="A4:I4"/>
    <mergeCell ref="D6:E6"/>
    <mergeCell ref="D7:I7"/>
    <mergeCell ref="D20:I20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C19:H19"/>
    <mergeCell ref="D32:E32"/>
    <mergeCell ref="D21:E21"/>
    <mergeCell ref="D22:E22"/>
    <mergeCell ref="D23:E23"/>
    <mergeCell ref="D24:E24"/>
    <mergeCell ref="D25:E25"/>
    <mergeCell ref="D26:E26"/>
    <mergeCell ref="D27:E27"/>
    <mergeCell ref="D28:E28"/>
    <mergeCell ref="C29:H29"/>
    <mergeCell ref="D30:E30"/>
    <mergeCell ref="D31:E31"/>
    <mergeCell ref="C39:I39"/>
    <mergeCell ref="D33:E33"/>
    <mergeCell ref="D34:E34"/>
    <mergeCell ref="C35:H35"/>
    <mergeCell ref="C36:E38"/>
    <mergeCell ref="F36:H36"/>
    <mergeCell ref="F37:H37"/>
    <mergeCell ref="F38:H38"/>
  </mergeCells>
  <pageMargins left="0.70866141732283472" right="0.70866141732283472" top="0.74803149606299213" bottom="0.74803149606299213" header="0.31496062992125984" footer="0.31496062992125984"/>
  <pageSetup paperSize="9" scale="39" orientation="portrait" r:id="rId1"/>
  <headerFooter alignWithMargins="0"/>
  <colBreaks count="1" manualBreakCount="1">
    <brk id="9" max="60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view="pageBreakPreview" zoomScale="115" zoomScaleNormal="100" zoomScaleSheetLayoutView="115" workbookViewId="0">
      <selection activeCell="G15" sqref="G15:G16"/>
    </sheetView>
  </sheetViews>
  <sheetFormatPr baseColWidth="10" defaultColWidth="11.42578125" defaultRowHeight="24.95" customHeight="1" outlineLevelCol="1"/>
  <cols>
    <col min="1" max="2" width="2.85546875" style="3" customWidth="1"/>
    <col min="3" max="3" width="9" style="30" customWidth="1"/>
    <col min="4" max="4" width="43.140625" style="31" customWidth="1"/>
    <col min="5" max="5" width="93.42578125" style="3" customWidth="1"/>
    <col min="6" max="6" width="11.85546875" style="3" customWidth="1"/>
    <col min="7" max="7" width="13.85546875" style="2" customWidth="1"/>
    <col min="8" max="8" width="9.5703125" style="2" customWidth="1" outlineLevel="1"/>
    <col min="9" max="9" width="19.5703125" style="5" customWidth="1"/>
    <col min="10" max="10" width="37" style="3" customWidth="1"/>
    <col min="11" max="16384" width="11.42578125" style="3"/>
  </cols>
  <sheetData>
    <row r="1" spans="3:17" ht="24.95" customHeight="1">
      <c r="C1" s="2"/>
      <c r="D1" s="3"/>
      <c r="F1" s="2"/>
      <c r="H1" s="53"/>
    </row>
    <row r="2" spans="3:17" ht="24.95" customHeight="1">
      <c r="C2" s="90" t="s">
        <v>34</v>
      </c>
      <c r="D2" s="90"/>
      <c r="E2" s="90"/>
      <c r="F2" s="90"/>
      <c r="G2" s="90"/>
      <c r="H2" s="53"/>
    </row>
    <row r="3" spans="3:17" ht="42" customHeight="1">
      <c r="C3" s="96" t="s">
        <v>67</v>
      </c>
      <c r="D3" s="96"/>
      <c r="E3" s="96"/>
      <c r="F3" s="96"/>
      <c r="G3" s="96"/>
      <c r="H3" s="53"/>
    </row>
    <row r="4" spans="3:17" ht="81.75" customHeight="1">
      <c r="C4" s="97" t="s">
        <v>13</v>
      </c>
      <c r="D4" s="97"/>
      <c r="E4" s="97"/>
      <c r="F4" s="97"/>
      <c r="G4" s="97"/>
      <c r="H4" s="53"/>
      <c r="I4" s="45"/>
    </row>
    <row r="5" spans="3:17" ht="24.95" customHeight="1" thickBot="1">
      <c r="C5" s="57"/>
      <c r="D5" s="57"/>
      <c r="E5" s="57"/>
      <c r="F5" s="46"/>
      <c r="G5" s="46"/>
      <c r="H5" s="53"/>
      <c r="I5" s="10"/>
      <c r="J5" s="11"/>
      <c r="K5" s="11"/>
      <c r="L5" s="10"/>
      <c r="M5" s="11"/>
      <c r="N5" s="11"/>
      <c r="O5" s="11"/>
      <c r="P5" s="10"/>
      <c r="Q5" s="11"/>
    </row>
    <row r="6" spans="3:17" s="11" customFormat="1" ht="28.35" customHeight="1">
      <c r="C6" s="7" t="s">
        <v>1</v>
      </c>
      <c r="D6" s="93" t="s">
        <v>2</v>
      </c>
      <c r="E6" s="94"/>
      <c r="F6" s="8" t="s">
        <v>0</v>
      </c>
      <c r="G6" s="8" t="s">
        <v>7</v>
      </c>
      <c r="H6" s="53"/>
      <c r="I6" s="10"/>
      <c r="L6" s="10"/>
      <c r="P6" s="10"/>
    </row>
    <row r="7" spans="3:17" ht="27.75" customHeight="1">
      <c r="C7" s="12" t="s">
        <v>52</v>
      </c>
      <c r="D7" s="87" t="s">
        <v>36</v>
      </c>
      <c r="E7" s="88"/>
      <c r="F7" s="17"/>
      <c r="G7" s="18"/>
      <c r="H7" s="53"/>
    </row>
    <row r="8" spans="3:17" ht="27.75" customHeight="1">
      <c r="C8" s="22"/>
      <c r="D8" s="70" t="s">
        <v>32</v>
      </c>
      <c r="E8" s="71"/>
      <c r="F8" s="51" t="s">
        <v>12</v>
      </c>
      <c r="G8" s="100"/>
      <c r="H8" s="53"/>
      <c r="I8" s="54"/>
      <c r="J8" s="2"/>
    </row>
    <row r="9" spans="3:17" ht="27.75" customHeight="1">
      <c r="C9" s="22"/>
      <c r="D9" s="72" t="s">
        <v>65</v>
      </c>
      <c r="E9" s="73"/>
      <c r="F9" s="51" t="s">
        <v>12</v>
      </c>
      <c r="G9" s="100"/>
      <c r="H9" s="53"/>
      <c r="I9" s="54"/>
      <c r="J9" s="2"/>
    </row>
    <row r="10" spans="3:17" ht="27.75" customHeight="1">
      <c r="C10" s="75"/>
      <c r="D10" s="76"/>
      <c r="E10" s="76"/>
      <c r="F10" s="76"/>
      <c r="G10" s="77"/>
      <c r="H10" s="53"/>
      <c r="I10" s="54"/>
      <c r="J10" s="2"/>
    </row>
    <row r="11" spans="3:17" s="5" customFormat="1" ht="24.6" hidden="1" customHeight="1">
      <c r="C11" s="82"/>
      <c r="D11" s="83"/>
      <c r="E11" s="83"/>
      <c r="F11" s="86"/>
      <c r="G11" s="86"/>
      <c r="H11" s="50"/>
      <c r="J11" s="3"/>
    </row>
    <row r="12" spans="3:17" s="5" customFormat="1" ht="25.5" customHeight="1" thickBot="1">
      <c r="C12" s="95"/>
      <c r="D12" s="95"/>
      <c r="E12" s="95"/>
      <c r="F12" s="55"/>
      <c r="G12" s="55"/>
      <c r="H12" s="2"/>
      <c r="J12" s="3"/>
    </row>
    <row r="13" spans="3:17" s="5" customFormat="1" ht="25.5" customHeight="1">
      <c r="C13" s="7" t="s">
        <v>1</v>
      </c>
      <c r="D13" s="93" t="s">
        <v>2</v>
      </c>
      <c r="E13" s="94"/>
      <c r="F13" s="8" t="s">
        <v>0</v>
      </c>
      <c r="G13" s="8" t="s">
        <v>7</v>
      </c>
      <c r="H13" s="2"/>
      <c r="J13" s="3"/>
    </row>
    <row r="14" spans="3:17" s="5" customFormat="1" ht="25.5" customHeight="1">
      <c r="C14" s="12" t="s">
        <v>52</v>
      </c>
      <c r="D14" s="87" t="s">
        <v>56</v>
      </c>
      <c r="E14" s="88"/>
      <c r="F14" s="17"/>
      <c r="G14" s="18"/>
      <c r="H14" s="2"/>
      <c r="J14" s="3"/>
    </row>
    <row r="15" spans="3:17" s="5" customFormat="1" ht="25.5" customHeight="1">
      <c r="C15" s="22"/>
      <c r="D15" s="70" t="s">
        <v>32</v>
      </c>
      <c r="E15" s="71"/>
      <c r="F15" s="51" t="s">
        <v>12</v>
      </c>
      <c r="G15" s="100"/>
      <c r="H15" s="2"/>
      <c r="J15" s="3"/>
    </row>
    <row r="16" spans="3:17" s="5" customFormat="1" ht="26.1" customHeight="1">
      <c r="C16" s="22"/>
      <c r="D16" s="72" t="s">
        <v>64</v>
      </c>
      <c r="E16" s="73"/>
      <c r="F16" s="51" t="s">
        <v>12</v>
      </c>
      <c r="G16" s="100"/>
      <c r="H16" s="2"/>
      <c r="J16" s="3"/>
    </row>
    <row r="17" spans="1:10" s="5" customFormat="1" ht="25.5" customHeight="1">
      <c r="C17" s="75"/>
      <c r="D17" s="76"/>
      <c r="E17" s="76"/>
      <c r="F17" s="76"/>
      <c r="G17" s="77"/>
    </row>
    <row r="18" spans="1:10" s="5" customFormat="1" ht="25.5" customHeight="1">
      <c r="C18" s="95"/>
      <c r="D18" s="95"/>
      <c r="E18" s="95"/>
      <c r="F18" s="95"/>
      <c r="G18" s="95"/>
      <c r="H18" s="95"/>
      <c r="I18" s="95"/>
    </row>
    <row r="19" spans="1:10" s="5" customFormat="1" ht="26.1" customHeight="1">
      <c r="A19" s="2"/>
      <c r="B19" s="2"/>
      <c r="C19" s="2"/>
      <c r="D19" s="2"/>
      <c r="E19" s="2"/>
      <c r="F19" s="2"/>
      <c r="G19" s="2"/>
      <c r="H19" s="2"/>
      <c r="J19" s="3"/>
    </row>
    <row r="20" spans="1:10" s="5" customFormat="1" ht="26.1" customHeight="1">
      <c r="A20" s="2"/>
      <c r="B20" s="2"/>
      <c r="C20" s="2"/>
      <c r="D20" s="2"/>
      <c r="E20" s="2"/>
      <c r="F20" s="2"/>
      <c r="G20" s="2"/>
      <c r="H20" s="2"/>
      <c r="J20" s="3"/>
    </row>
    <row r="21" spans="1:10" s="5" customFormat="1" ht="26.1" customHeight="1">
      <c r="A21" s="2"/>
      <c r="B21" s="2"/>
      <c r="C21" s="2"/>
      <c r="D21" s="2"/>
      <c r="E21" s="2"/>
      <c r="F21" s="2"/>
      <c r="G21" s="2"/>
      <c r="H21" s="2"/>
      <c r="J21" s="3"/>
    </row>
    <row r="22" spans="1:10" ht="24.95" customHeight="1">
      <c r="A22" s="2"/>
      <c r="B22" s="2"/>
      <c r="C22" s="2"/>
      <c r="D22" s="2"/>
      <c r="E22" s="2"/>
      <c r="F22" s="2"/>
    </row>
  </sheetData>
  <sheetProtection sheet="1" objects="1" scenarios="1"/>
  <mergeCells count="19">
    <mergeCell ref="D13:E13"/>
    <mergeCell ref="C12:E12"/>
    <mergeCell ref="C2:G2"/>
    <mergeCell ref="C3:G3"/>
    <mergeCell ref="C4:G4"/>
    <mergeCell ref="D6:E6"/>
    <mergeCell ref="D7:E7"/>
    <mergeCell ref="D8:E8"/>
    <mergeCell ref="D9:E9"/>
    <mergeCell ref="C10:G10"/>
    <mergeCell ref="C11:E11"/>
    <mergeCell ref="F11:G11"/>
    <mergeCell ref="H18:I18"/>
    <mergeCell ref="D14:E14"/>
    <mergeCell ref="D15:E15"/>
    <mergeCell ref="D16:E16"/>
    <mergeCell ref="C17:G17"/>
    <mergeCell ref="C18:E18"/>
    <mergeCell ref="F18:G18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"/>
  <sheetViews>
    <sheetView view="pageBreakPreview" zoomScale="85" zoomScaleNormal="100" zoomScaleSheetLayoutView="85" workbookViewId="0">
      <selection activeCell="H12" sqref="H12"/>
    </sheetView>
  </sheetViews>
  <sheetFormatPr baseColWidth="10" defaultColWidth="11.42578125" defaultRowHeight="24.95" customHeight="1" outlineLevelCol="1"/>
  <cols>
    <col min="1" max="2" width="2.85546875" style="3" customWidth="1"/>
    <col min="3" max="3" width="9" style="30" customWidth="1"/>
    <col min="4" max="4" width="43.140625" style="31" customWidth="1"/>
    <col min="5" max="5" width="93.42578125" style="3" customWidth="1"/>
    <col min="6" max="8" width="11.85546875" style="3" customWidth="1"/>
    <col min="9" max="9" width="15.5703125" style="2" bestFit="1" customWidth="1"/>
    <col min="10" max="10" width="9.5703125" style="2" customWidth="1" outlineLevel="1"/>
    <col min="11" max="11" width="19.5703125" style="5" customWidth="1"/>
    <col min="12" max="12" width="37" style="3" customWidth="1"/>
    <col min="13" max="16384" width="11.42578125" style="3"/>
  </cols>
  <sheetData>
    <row r="1" spans="3:19" ht="24.95" customHeight="1">
      <c r="C1" s="2"/>
      <c r="D1" s="3"/>
      <c r="F1" s="2"/>
      <c r="G1" s="2"/>
      <c r="H1" s="2"/>
      <c r="J1" s="53"/>
    </row>
    <row r="2" spans="3:19" ht="24.95" customHeight="1">
      <c r="C2" s="90" t="s">
        <v>11</v>
      </c>
      <c r="D2" s="90"/>
      <c r="E2" s="90"/>
      <c r="F2" s="90"/>
      <c r="G2" s="90"/>
      <c r="H2" s="90"/>
      <c r="I2" s="90"/>
      <c r="J2" s="53"/>
    </row>
    <row r="3" spans="3:19" ht="42" customHeight="1">
      <c r="C3" s="96" t="s">
        <v>67</v>
      </c>
      <c r="D3" s="96"/>
      <c r="E3" s="96"/>
      <c r="F3" s="96"/>
      <c r="G3" s="96"/>
      <c r="H3" s="96"/>
      <c r="I3" s="96"/>
      <c r="J3" s="53"/>
    </row>
    <row r="4" spans="3:19" ht="81.75" customHeight="1">
      <c r="C4" s="97" t="s">
        <v>13</v>
      </c>
      <c r="D4" s="97"/>
      <c r="E4" s="97"/>
      <c r="F4" s="97"/>
      <c r="G4" s="97"/>
      <c r="H4" s="97"/>
      <c r="I4" s="97"/>
      <c r="J4" s="53"/>
      <c r="K4" s="45"/>
    </row>
    <row r="5" spans="3:19" ht="24.95" customHeight="1" thickBot="1">
      <c r="C5" s="63"/>
      <c r="D5" s="63"/>
      <c r="E5" s="63"/>
      <c r="F5" s="46"/>
      <c r="G5" s="46"/>
      <c r="H5" s="46"/>
      <c r="I5" s="46"/>
      <c r="J5" s="53"/>
      <c r="K5" s="10"/>
      <c r="L5" s="11"/>
      <c r="M5" s="11"/>
      <c r="N5" s="10"/>
      <c r="O5" s="11"/>
      <c r="P5" s="11"/>
      <c r="Q5" s="11"/>
      <c r="R5" s="10"/>
      <c r="S5" s="11"/>
    </row>
    <row r="6" spans="3:19" s="11" customFormat="1" ht="28.35" customHeight="1">
      <c r="C6" s="7" t="s">
        <v>1</v>
      </c>
      <c r="D6" s="93" t="s">
        <v>2</v>
      </c>
      <c r="E6" s="94"/>
      <c r="F6" s="8" t="s">
        <v>0</v>
      </c>
      <c r="G6" s="8" t="s">
        <v>7</v>
      </c>
      <c r="H6" s="8" t="s">
        <v>6</v>
      </c>
      <c r="I6" s="8" t="s">
        <v>49</v>
      </c>
      <c r="J6" s="53"/>
      <c r="K6" s="10"/>
      <c r="N6" s="10"/>
      <c r="R6" s="10"/>
    </row>
    <row r="7" spans="3:19" ht="27.75" customHeight="1">
      <c r="C7" s="12" t="s">
        <v>16</v>
      </c>
      <c r="D7" s="87" t="s">
        <v>51</v>
      </c>
      <c r="E7" s="88"/>
      <c r="F7" s="17"/>
      <c r="G7" s="17"/>
      <c r="H7" s="17"/>
      <c r="I7" s="18"/>
      <c r="J7" s="53"/>
    </row>
    <row r="8" spans="3:19" ht="27.75" customHeight="1">
      <c r="C8" s="22"/>
      <c r="D8" s="70" t="s">
        <v>63</v>
      </c>
      <c r="E8" s="71"/>
      <c r="F8" s="51" t="s">
        <v>12</v>
      </c>
      <c r="G8" s="52">
        <f>BPU!G8</f>
        <v>0</v>
      </c>
      <c r="H8" s="51">
        <v>1000</v>
      </c>
      <c r="I8" s="52">
        <f>G8*H8</f>
        <v>0</v>
      </c>
      <c r="J8" s="53"/>
      <c r="K8" s="54"/>
      <c r="L8" s="2"/>
    </row>
    <row r="9" spans="3:19" ht="27.75" customHeight="1">
      <c r="C9" s="22"/>
      <c r="D9" s="72" t="s">
        <v>64</v>
      </c>
      <c r="E9" s="73"/>
      <c r="F9" s="51" t="s">
        <v>12</v>
      </c>
      <c r="G9" s="52">
        <f>BPU!G9</f>
        <v>0</v>
      </c>
      <c r="H9" s="51">
        <v>1000</v>
      </c>
      <c r="I9" s="52">
        <f t="shared" ref="I9" si="0">G9*H9</f>
        <v>0</v>
      </c>
      <c r="J9" s="53"/>
      <c r="K9" s="54"/>
      <c r="L9" s="2"/>
    </row>
    <row r="10" spans="3:19" ht="27.75" customHeight="1" thickBot="1">
      <c r="C10" s="75" t="s">
        <v>50</v>
      </c>
      <c r="D10" s="76"/>
      <c r="E10" s="76"/>
      <c r="F10" s="76"/>
      <c r="G10" s="76"/>
      <c r="H10" s="77"/>
      <c r="I10" s="16">
        <f>SUM(I8:I9)</f>
        <v>0</v>
      </c>
      <c r="J10" s="15"/>
      <c r="K10" s="38"/>
      <c r="L10" s="2"/>
    </row>
    <row r="11" spans="3:19" s="5" customFormat="1" ht="24.6" customHeight="1" thickBot="1">
      <c r="C11" s="82"/>
      <c r="D11" s="83"/>
      <c r="E11" s="83"/>
      <c r="F11" s="86"/>
      <c r="G11" s="86"/>
      <c r="H11" s="86"/>
      <c r="I11" s="86"/>
      <c r="J11" s="50"/>
      <c r="L11" s="3"/>
    </row>
    <row r="12" spans="3:19" s="5" customFormat="1" ht="25.5" customHeight="1" thickBot="1">
      <c r="C12" s="95"/>
      <c r="D12" s="95"/>
      <c r="E12" s="95"/>
      <c r="F12" s="55"/>
      <c r="G12" s="55"/>
      <c r="H12" s="55"/>
      <c r="I12" s="55"/>
      <c r="J12" s="2"/>
      <c r="L12" s="3"/>
    </row>
    <row r="13" spans="3:19" s="5" customFormat="1" ht="25.5" customHeight="1">
      <c r="C13" s="7" t="s">
        <v>1</v>
      </c>
      <c r="D13" s="93" t="s">
        <v>2</v>
      </c>
      <c r="E13" s="94"/>
      <c r="F13" s="8" t="s">
        <v>0</v>
      </c>
      <c r="G13" s="8" t="s">
        <v>7</v>
      </c>
      <c r="H13" s="8" t="s">
        <v>6</v>
      </c>
      <c r="I13" s="8" t="s">
        <v>49</v>
      </c>
      <c r="J13" s="2"/>
      <c r="L13" s="3"/>
    </row>
    <row r="14" spans="3:19" s="5" customFormat="1" ht="25.5" customHeight="1">
      <c r="C14" s="12" t="s">
        <v>16</v>
      </c>
      <c r="D14" s="87" t="s">
        <v>57</v>
      </c>
      <c r="E14" s="88"/>
      <c r="F14" s="17"/>
      <c r="G14" s="17"/>
      <c r="H14" s="17"/>
      <c r="I14" s="18"/>
      <c r="J14" s="2"/>
      <c r="L14" s="3"/>
    </row>
    <row r="15" spans="3:19" s="5" customFormat="1" ht="25.5" customHeight="1">
      <c r="C15" s="22"/>
      <c r="D15" s="70" t="s">
        <v>53</v>
      </c>
      <c r="E15" s="71"/>
      <c r="F15" s="51" t="s">
        <v>12</v>
      </c>
      <c r="G15" s="52">
        <f>BPU!G15</f>
        <v>0</v>
      </c>
      <c r="H15" s="51">
        <v>2000</v>
      </c>
      <c r="I15" s="52">
        <f>G15*H15</f>
        <v>0</v>
      </c>
      <c r="J15" s="2"/>
      <c r="L15" s="3"/>
    </row>
    <row r="16" spans="3:19" s="5" customFormat="1" ht="26.1" customHeight="1">
      <c r="C16" s="22"/>
      <c r="D16" s="72" t="s">
        <v>64</v>
      </c>
      <c r="E16" s="73"/>
      <c r="F16" s="51" t="s">
        <v>12</v>
      </c>
      <c r="G16" s="52">
        <f>BPU!G16</f>
        <v>0</v>
      </c>
      <c r="H16" s="51">
        <v>2000</v>
      </c>
      <c r="I16" s="52">
        <f t="shared" ref="I16" si="1">G16*H16</f>
        <v>0</v>
      </c>
      <c r="J16" s="2"/>
      <c r="L16" s="3"/>
    </row>
    <row r="17" spans="1:12" ht="27.75" customHeight="1" thickBot="1">
      <c r="C17" s="75" t="s">
        <v>50</v>
      </c>
      <c r="D17" s="76"/>
      <c r="E17" s="76"/>
      <c r="F17" s="76"/>
      <c r="G17" s="76"/>
      <c r="H17" s="77"/>
      <c r="I17" s="16">
        <f>SUM(I15:I16)</f>
        <v>0</v>
      </c>
      <c r="J17" s="15"/>
      <c r="K17" s="38"/>
      <c r="L17" s="2"/>
    </row>
    <row r="18" spans="1:12" s="5" customFormat="1" ht="24.6" customHeight="1" thickBot="1">
      <c r="C18" s="82"/>
      <c r="D18" s="83"/>
      <c r="E18" s="83"/>
      <c r="F18" s="86"/>
      <c r="G18" s="86"/>
      <c r="H18" s="86"/>
      <c r="I18" s="86"/>
      <c r="J18" s="50"/>
      <c r="L18" s="3"/>
    </row>
    <row r="19" spans="1:12" s="5" customFormat="1" ht="26.1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L19" s="3"/>
    </row>
    <row r="20" spans="1:12" s="5" customFormat="1" ht="26.1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L20" s="3"/>
    </row>
    <row r="21" spans="1:12" ht="24.95" customHeight="1">
      <c r="A21" s="2"/>
      <c r="B21" s="2"/>
      <c r="C21" s="2"/>
      <c r="D21" s="2"/>
      <c r="E21" s="2"/>
      <c r="F21" s="2"/>
      <c r="G21" s="2"/>
      <c r="H21" s="2"/>
    </row>
  </sheetData>
  <sheetProtection sheet="1" objects="1" scenarios="1"/>
  <mergeCells count="18">
    <mergeCell ref="D8:E8"/>
    <mergeCell ref="C2:I2"/>
    <mergeCell ref="C3:I3"/>
    <mergeCell ref="C4:I4"/>
    <mergeCell ref="D6:E6"/>
    <mergeCell ref="D7:E7"/>
    <mergeCell ref="D9:E9"/>
    <mergeCell ref="C11:E11"/>
    <mergeCell ref="F11:I11"/>
    <mergeCell ref="C12:E12"/>
    <mergeCell ref="C10:H10"/>
    <mergeCell ref="C17:H17"/>
    <mergeCell ref="C18:E18"/>
    <mergeCell ref="F18:I18"/>
    <mergeCell ref="D13:E13"/>
    <mergeCell ref="D14:E14"/>
    <mergeCell ref="D15:E15"/>
    <mergeCell ref="D16:E16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showGridLines="0" tabSelected="1" view="pageBreakPreview" zoomScale="80" zoomScaleNormal="80" zoomScaleSheetLayoutView="80" workbookViewId="0">
      <selection activeCell="D11" sqref="D11:E11"/>
    </sheetView>
  </sheetViews>
  <sheetFormatPr baseColWidth="10" defaultColWidth="11.42578125" defaultRowHeight="24.95" customHeight="1"/>
  <cols>
    <col min="1" max="2" width="2.85546875" style="3" customWidth="1"/>
    <col min="3" max="3" width="19.140625" style="30" customWidth="1"/>
    <col min="4" max="4" width="43.140625" style="31" customWidth="1"/>
    <col min="5" max="5" width="93.42578125" style="3" customWidth="1"/>
    <col min="6" max="6" width="11.85546875" style="3" customWidth="1"/>
    <col min="7" max="7" width="35.42578125" style="4" customWidth="1"/>
    <col min="8" max="8" width="65.42578125" style="5" customWidth="1"/>
    <col min="9" max="9" width="37" style="3" customWidth="1"/>
    <col min="10" max="16384" width="11.42578125" style="3"/>
  </cols>
  <sheetData>
    <row r="1" spans="1:16" ht="24.95" customHeight="1">
      <c r="C1" s="2"/>
      <c r="D1" s="3"/>
      <c r="F1" s="2"/>
      <c r="G1" s="2"/>
    </row>
    <row r="2" spans="1:16" ht="24.95" customHeight="1">
      <c r="A2" s="90" t="s">
        <v>48</v>
      </c>
      <c r="B2" s="90"/>
      <c r="C2" s="90"/>
      <c r="D2" s="90"/>
      <c r="E2" s="90"/>
      <c r="F2" s="90"/>
      <c r="G2" s="90"/>
    </row>
    <row r="3" spans="1:16" s="35" customFormat="1" ht="42" customHeight="1">
      <c r="B3" s="91" t="s">
        <v>68</v>
      </c>
      <c r="C3" s="91"/>
      <c r="D3" s="91"/>
      <c r="E3" s="91"/>
      <c r="F3" s="91"/>
      <c r="G3" s="91"/>
      <c r="H3" s="34"/>
    </row>
    <row r="4" spans="1:16" s="35" customFormat="1" ht="58.35" customHeight="1">
      <c r="A4" s="92" t="s">
        <v>13</v>
      </c>
      <c r="B4" s="92"/>
      <c r="C4" s="92"/>
      <c r="D4" s="92"/>
      <c r="E4" s="92"/>
      <c r="F4" s="92"/>
      <c r="G4" s="92"/>
      <c r="H4" s="34"/>
    </row>
    <row r="5" spans="1:16" s="35" customFormat="1" ht="24.95" customHeight="1" thickBot="1">
      <c r="C5" s="62"/>
      <c r="D5" s="62"/>
      <c r="E5" s="62"/>
      <c r="F5" s="32"/>
      <c r="G5" s="32"/>
      <c r="H5" s="10"/>
      <c r="I5" s="11"/>
      <c r="J5" s="39"/>
      <c r="K5" s="40"/>
      <c r="L5" s="39"/>
      <c r="M5" s="39"/>
      <c r="N5" s="39"/>
      <c r="O5" s="40"/>
      <c r="P5" s="39"/>
    </row>
    <row r="6" spans="1:16" s="11" customFormat="1" ht="28.5" customHeight="1">
      <c r="C6" s="7" t="s">
        <v>33</v>
      </c>
      <c r="D6" s="93" t="s">
        <v>2</v>
      </c>
      <c r="E6" s="94"/>
      <c r="F6" s="8" t="s">
        <v>0</v>
      </c>
      <c r="G6" s="9" t="s">
        <v>3</v>
      </c>
      <c r="H6" s="10"/>
      <c r="K6" s="10"/>
      <c r="O6" s="40"/>
    </row>
    <row r="7" spans="1:16" ht="28.5" customHeight="1">
      <c r="C7" s="12"/>
      <c r="D7" s="87" t="s">
        <v>58</v>
      </c>
      <c r="E7" s="88"/>
      <c r="F7" s="88"/>
      <c r="G7" s="88"/>
      <c r="J7" s="11"/>
      <c r="K7" s="11"/>
      <c r="L7" s="11"/>
      <c r="M7" s="11"/>
      <c r="N7" s="11"/>
      <c r="O7" s="11"/>
      <c r="P7" s="11"/>
    </row>
    <row r="8" spans="1:16" ht="32.450000000000003" customHeight="1">
      <c r="C8" s="41" t="s">
        <v>15</v>
      </c>
      <c r="D8" s="66" t="s">
        <v>14</v>
      </c>
      <c r="E8" s="67"/>
      <c r="F8" s="42" t="s">
        <v>4</v>
      </c>
      <c r="G8" s="13">
        <f>'EPF - TF'!I19</f>
        <v>0</v>
      </c>
    </row>
    <row r="9" spans="1:16" ht="31.35" customHeight="1">
      <c r="C9" s="41" t="s">
        <v>16</v>
      </c>
      <c r="D9" s="66" t="s">
        <v>17</v>
      </c>
      <c r="E9" s="67"/>
      <c r="F9" s="42" t="s">
        <v>4</v>
      </c>
      <c r="G9" s="13">
        <f>'EPF - TF'!I29</f>
        <v>0</v>
      </c>
      <c r="H9" s="44"/>
    </row>
    <row r="10" spans="1:16" ht="31.35" customHeight="1">
      <c r="C10" s="41" t="s">
        <v>52</v>
      </c>
      <c r="D10" s="60" t="s">
        <v>59</v>
      </c>
      <c r="E10" s="61"/>
      <c r="F10" s="42"/>
      <c r="G10" s="13">
        <f>DQE!I10</f>
        <v>0</v>
      </c>
      <c r="H10" s="44"/>
    </row>
    <row r="11" spans="1:16" ht="32.450000000000003" customHeight="1">
      <c r="C11" s="41" t="s">
        <v>18</v>
      </c>
      <c r="D11" s="68" t="s">
        <v>8</v>
      </c>
      <c r="E11" s="69"/>
      <c r="F11" s="47" t="s">
        <v>4</v>
      </c>
      <c r="G11" s="48">
        <f>'EPF - TF'!I35</f>
        <v>0</v>
      </c>
    </row>
    <row r="12" spans="1:16" ht="27.75" customHeight="1">
      <c r="C12" s="103" t="s">
        <v>60</v>
      </c>
      <c r="D12" s="104"/>
      <c r="E12" s="104"/>
      <c r="F12" s="104"/>
      <c r="G12" s="105">
        <f>SUM(G8:G11)</f>
        <v>0</v>
      </c>
      <c r="H12" s="38"/>
      <c r="I12" s="2"/>
    </row>
    <row r="13" spans="1:16" ht="27.75" customHeight="1">
      <c r="C13" s="64"/>
      <c r="D13" s="65"/>
      <c r="E13" s="65"/>
      <c r="F13" s="65"/>
      <c r="G13" s="65"/>
      <c r="H13" s="38"/>
      <c r="I13" s="2"/>
    </row>
    <row r="14" spans="1:16" ht="32.450000000000003" customHeight="1">
      <c r="C14" s="12"/>
      <c r="D14" s="87" t="s">
        <v>61</v>
      </c>
      <c r="E14" s="88"/>
      <c r="F14" s="88"/>
      <c r="G14" s="88"/>
    </row>
    <row r="15" spans="1:16" ht="32.450000000000003" customHeight="1">
      <c r="C15" s="41" t="s">
        <v>15</v>
      </c>
      <c r="D15" s="66" t="s">
        <v>14</v>
      </c>
      <c r="E15" s="67"/>
      <c r="F15" s="42" t="s">
        <v>4</v>
      </c>
      <c r="G15" s="13">
        <f>'EPF - TO'!I19</f>
        <v>0</v>
      </c>
    </row>
    <row r="16" spans="1:16" ht="32.450000000000003" customHeight="1">
      <c r="C16" s="41" t="s">
        <v>16</v>
      </c>
      <c r="D16" s="66" t="s">
        <v>17</v>
      </c>
      <c r="E16" s="67"/>
      <c r="F16" s="42" t="s">
        <v>4</v>
      </c>
      <c r="G16" s="13">
        <f>'EPF - TO'!I29</f>
        <v>0</v>
      </c>
    </row>
    <row r="17" spans="3:9" ht="27.75" customHeight="1">
      <c r="C17" s="41" t="s">
        <v>52</v>
      </c>
      <c r="D17" s="60" t="s">
        <v>59</v>
      </c>
      <c r="E17" s="61"/>
      <c r="F17" s="42"/>
      <c r="G17" s="13">
        <f>DQE!I17</f>
        <v>0</v>
      </c>
      <c r="H17" s="38"/>
      <c r="I17" s="2"/>
    </row>
    <row r="18" spans="3:9" ht="27.75" customHeight="1">
      <c r="C18" s="41" t="s">
        <v>18</v>
      </c>
      <c r="D18" s="68" t="s">
        <v>8</v>
      </c>
      <c r="E18" s="69"/>
      <c r="F18" s="47" t="s">
        <v>4</v>
      </c>
      <c r="G18" s="48">
        <f>'EPF - TO'!I35</f>
        <v>0</v>
      </c>
      <c r="H18" s="38"/>
      <c r="I18" s="2"/>
    </row>
    <row r="19" spans="3:9" s="5" customFormat="1" ht="27.75" customHeight="1" thickBot="1">
      <c r="C19" s="103" t="s">
        <v>62</v>
      </c>
      <c r="D19" s="104"/>
      <c r="E19" s="104"/>
      <c r="F19" s="104"/>
      <c r="G19" s="105">
        <f>SUM(G15:G18)</f>
        <v>0</v>
      </c>
      <c r="I19" s="3"/>
    </row>
    <row r="20" spans="3:9" s="5" customFormat="1" ht="24.95" customHeight="1" thickBot="1">
      <c r="C20" s="106" t="s">
        <v>66</v>
      </c>
      <c r="D20" s="107"/>
      <c r="E20" s="84" t="s">
        <v>5</v>
      </c>
      <c r="F20" s="84"/>
      <c r="G20" s="26">
        <f>G12+G19</f>
        <v>0</v>
      </c>
      <c r="H20" s="3"/>
    </row>
    <row r="21" spans="3:9" s="5" customFormat="1" ht="24.95" customHeight="1" thickBot="1">
      <c r="C21" s="108"/>
      <c r="D21" s="109"/>
      <c r="E21" s="85" t="s">
        <v>9</v>
      </c>
      <c r="F21" s="85"/>
      <c r="G21" s="28">
        <f>0.2*G20</f>
        <v>0</v>
      </c>
      <c r="H21" s="3"/>
    </row>
    <row r="22" spans="3:9" s="5" customFormat="1" ht="24.95" customHeight="1" thickBot="1">
      <c r="C22" s="110"/>
      <c r="D22" s="111"/>
      <c r="E22" s="86" t="s">
        <v>10</v>
      </c>
      <c r="F22" s="86"/>
      <c r="G22" s="29">
        <f>SUM(G20:G21)</f>
        <v>0</v>
      </c>
      <c r="H22" s="3"/>
    </row>
  </sheetData>
  <sheetProtection sheet="1" objects="1" scenarios="1"/>
  <mergeCells count="15">
    <mergeCell ref="D9:E9"/>
    <mergeCell ref="D11:E11"/>
    <mergeCell ref="A2:G2"/>
    <mergeCell ref="B3:G3"/>
    <mergeCell ref="A4:G4"/>
    <mergeCell ref="D6:E6"/>
    <mergeCell ref="D7:G7"/>
    <mergeCell ref="D8:E8"/>
    <mergeCell ref="D14:G14"/>
    <mergeCell ref="D15:E15"/>
    <mergeCell ref="D16:E16"/>
    <mergeCell ref="D18:E18"/>
    <mergeCell ref="E20:F20"/>
    <mergeCell ref="E21:F21"/>
    <mergeCell ref="E22:F22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EPF - TF</vt:lpstr>
      <vt:lpstr>EPF - TO</vt:lpstr>
      <vt:lpstr>BPU</vt:lpstr>
      <vt:lpstr>DQE</vt:lpstr>
      <vt:lpstr>TOTAL EPF + DQE</vt:lpstr>
      <vt:lpstr>BPU!Zone_d_impression</vt:lpstr>
      <vt:lpstr>DQE!Zone_d_impression</vt:lpstr>
      <vt:lpstr>'EPF - TF'!Zone_d_impression</vt:lpstr>
      <vt:lpstr>'EPF - TO'!Zone_d_impression</vt:lpstr>
      <vt:lpstr>'TOTAL EPF + DQE'!Zone_d_impression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2025-08-22T08:38:46Z</dcterms:modified>
</cp:coreProperties>
</file>